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Form Yanıtları 1" sheetId="1" r:id="rId1"/>
  </sheets>
  <definedNames>
    <definedName name="OLE_LINK1" localSheetId="0">'Form Yanıtları 1'!#REF!</definedName>
  </definedNames>
  <calcPr calcId="144525" iterateDelta="1E-4"/>
</workbook>
</file>

<file path=xl/calcChain.xml><?xml version="1.0" encoding="utf-8"?>
<calcChain xmlns="http://schemas.openxmlformats.org/spreadsheetml/2006/main">
  <c r="D6" i="1" l="1"/>
  <c r="F6" i="1"/>
  <c r="D7" i="1"/>
  <c r="F7" i="1"/>
  <c r="D8" i="1"/>
  <c r="F8" i="1"/>
  <c r="D9" i="1"/>
  <c r="F9" i="1"/>
  <c r="D10" i="1"/>
  <c r="F10" i="1"/>
  <c r="D11" i="1"/>
  <c r="F11" i="1"/>
  <c r="D12" i="1"/>
  <c r="F12" i="1"/>
  <c r="D13" i="1"/>
  <c r="F13" i="1"/>
  <c r="D14" i="1"/>
  <c r="F14" i="1"/>
  <c r="D15" i="1"/>
  <c r="F15" i="1"/>
  <c r="D16" i="1"/>
  <c r="F16" i="1"/>
  <c r="D17" i="1"/>
  <c r="F17" i="1"/>
  <c r="D18" i="1"/>
  <c r="F18" i="1"/>
  <c r="D19" i="1"/>
  <c r="F19" i="1"/>
  <c r="D20" i="1"/>
  <c r="F20" i="1"/>
  <c r="D21" i="1"/>
  <c r="F21" i="1"/>
  <c r="D22" i="1"/>
  <c r="F22" i="1"/>
  <c r="D23" i="1"/>
  <c r="F23" i="1"/>
  <c r="D24" i="1"/>
  <c r="F24" i="1"/>
  <c r="D25" i="1"/>
  <c r="F25" i="1"/>
  <c r="D26" i="1"/>
  <c r="F26" i="1"/>
  <c r="D27" i="1"/>
  <c r="G27" i="1" s="1"/>
  <c r="F27" i="1"/>
  <c r="D28" i="1"/>
  <c r="F28" i="1"/>
  <c r="D29" i="1"/>
  <c r="F29" i="1"/>
  <c r="D30" i="1"/>
  <c r="G30" i="1" s="1"/>
  <c r="F30" i="1"/>
  <c r="D31" i="1"/>
  <c r="G31" i="1" s="1"/>
  <c r="F31" i="1"/>
  <c r="D32" i="1"/>
  <c r="F32" i="1"/>
  <c r="D33" i="1"/>
  <c r="F33" i="1"/>
  <c r="D34" i="1"/>
  <c r="F34" i="1"/>
  <c r="D35" i="1"/>
  <c r="F35" i="1"/>
  <c r="D36" i="1"/>
  <c r="F36" i="1"/>
  <c r="D37" i="1"/>
  <c r="F37" i="1"/>
  <c r="D38" i="1"/>
  <c r="G38" i="1" s="1"/>
  <c r="F38" i="1"/>
  <c r="D39" i="1"/>
  <c r="F39" i="1"/>
  <c r="D40" i="1"/>
  <c r="F40" i="1"/>
  <c r="D41" i="1"/>
  <c r="F41" i="1"/>
  <c r="D42" i="1"/>
  <c r="F42" i="1"/>
  <c r="D43" i="1"/>
  <c r="F43" i="1"/>
  <c r="D44" i="1"/>
  <c r="F44" i="1"/>
  <c r="D45" i="1"/>
  <c r="F45" i="1"/>
  <c r="D46" i="1"/>
  <c r="F46" i="1"/>
  <c r="D47" i="1"/>
  <c r="G47" i="1" s="1"/>
  <c r="F47" i="1"/>
  <c r="D48" i="1"/>
  <c r="F48" i="1"/>
  <c r="D49" i="1"/>
  <c r="F49" i="1"/>
  <c r="D50" i="1"/>
  <c r="F50" i="1"/>
  <c r="D51" i="1"/>
  <c r="F51" i="1"/>
  <c r="D52" i="1"/>
  <c r="F52" i="1"/>
  <c r="D56" i="1"/>
  <c r="F56" i="1"/>
  <c r="D57" i="1"/>
  <c r="F57" i="1"/>
  <c r="D58" i="1"/>
  <c r="F58" i="1"/>
  <c r="D59" i="1"/>
  <c r="F59" i="1"/>
  <c r="D60" i="1"/>
  <c r="F60" i="1"/>
  <c r="D61" i="1"/>
  <c r="F61" i="1"/>
  <c r="D62" i="1"/>
  <c r="F62" i="1"/>
  <c r="D63" i="1"/>
  <c r="F63" i="1"/>
  <c r="D64" i="1"/>
  <c r="F64" i="1"/>
  <c r="D65" i="1"/>
  <c r="F65" i="1"/>
  <c r="D66" i="1"/>
  <c r="G66" i="1" s="1"/>
  <c r="F66" i="1"/>
  <c r="D67" i="1"/>
  <c r="F67" i="1"/>
  <c r="D68" i="1"/>
  <c r="F68" i="1"/>
  <c r="D69" i="1"/>
  <c r="F69" i="1"/>
  <c r="D70" i="1"/>
  <c r="F70" i="1"/>
  <c r="D71" i="1"/>
  <c r="F71" i="1"/>
  <c r="D72" i="1"/>
  <c r="F72" i="1"/>
  <c r="D73" i="1"/>
  <c r="F73" i="1"/>
  <c r="D74" i="1"/>
  <c r="F74" i="1"/>
  <c r="D75" i="1"/>
  <c r="F75" i="1"/>
  <c r="D76" i="1"/>
  <c r="G76" i="1" s="1"/>
  <c r="F76" i="1"/>
  <c r="D77" i="1"/>
  <c r="F77" i="1"/>
  <c r="D78" i="1"/>
  <c r="F78" i="1"/>
  <c r="D79" i="1"/>
  <c r="F79" i="1"/>
  <c r="D80" i="1"/>
  <c r="F80" i="1"/>
  <c r="D81" i="1"/>
  <c r="F81" i="1"/>
  <c r="D82" i="1"/>
  <c r="G82" i="1" s="1"/>
  <c r="F82" i="1"/>
  <c r="D83" i="1"/>
  <c r="F83" i="1"/>
  <c r="D84" i="1"/>
  <c r="F84" i="1"/>
  <c r="D85" i="1"/>
  <c r="G85" i="1" s="1"/>
  <c r="F85" i="1"/>
  <c r="D86" i="1"/>
  <c r="F86" i="1"/>
  <c r="D87" i="1"/>
  <c r="G87" i="1" s="1"/>
  <c r="F87" i="1"/>
  <c r="D88" i="1"/>
  <c r="F88" i="1"/>
  <c r="D89" i="1"/>
  <c r="F89" i="1"/>
  <c r="D90" i="1"/>
  <c r="F90" i="1"/>
  <c r="D91" i="1"/>
  <c r="F91" i="1"/>
  <c r="D92" i="1"/>
  <c r="F92" i="1"/>
  <c r="D93" i="1"/>
  <c r="F93" i="1"/>
  <c r="D94" i="1"/>
  <c r="F94" i="1"/>
  <c r="D95" i="1"/>
  <c r="G95" i="1" s="1"/>
  <c r="F95" i="1"/>
  <c r="D96" i="1"/>
  <c r="F96" i="1"/>
  <c r="D99" i="1"/>
  <c r="F99" i="1"/>
  <c r="D100" i="1"/>
  <c r="F100" i="1"/>
  <c r="D101" i="1"/>
  <c r="F101" i="1"/>
  <c r="D102" i="1"/>
  <c r="F102" i="1"/>
  <c r="D103" i="1"/>
  <c r="F103" i="1"/>
  <c r="D104" i="1"/>
  <c r="F104" i="1"/>
  <c r="D105" i="1"/>
  <c r="F105" i="1"/>
  <c r="D106" i="1"/>
  <c r="F106" i="1"/>
  <c r="D107" i="1"/>
  <c r="F107" i="1"/>
  <c r="D108" i="1"/>
  <c r="F108" i="1"/>
  <c r="D109" i="1"/>
  <c r="G109" i="1" s="1"/>
  <c r="F109" i="1"/>
  <c r="D110" i="1"/>
  <c r="F110" i="1"/>
  <c r="D111" i="1"/>
  <c r="G111" i="1" s="1"/>
  <c r="F111" i="1"/>
  <c r="D112" i="1"/>
  <c r="G112" i="1" s="1"/>
  <c r="F112" i="1"/>
  <c r="D113" i="1"/>
  <c r="F113" i="1"/>
  <c r="D114" i="1"/>
  <c r="F114" i="1"/>
  <c r="D115" i="1"/>
  <c r="F115" i="1"/>
  <c r="D116" i="1"/>
  <c r="F116" i="1"/>
  <c r="D117" i="1"/>
  <c r="F117" i="1"/>
  <c r="D118" i="1"/>
  <c r="G118" i="1" s="1"/>
  <c r="F118" i="1"/>
  <c r="D119" i="1"/>
  <c r="F119" i="1"/>
  <c r="D120" i="1"/>
  <c r="F120" i="1"/>
  <c r="D121" i="1"/>
  <c r="F121" i="1"/>
  <c r="D122" i="1"/>
  <c r="F122" i="1"/>
  <c r="D123" i="1"/>
  <c r="F123" i="1"/>
  <c r="D124" i="1"/>
  <c r="F124" i="1"/>
  <c r="D125" i="1"/>
  <c r="F125" i="1"/>
  <c r="D126" i="1"/>
  <c r="F126" i="1"/>
  <c r="G126" i="1" s="1"/>
  <c r="D127" i="1"/>
  <c r="F127" i="1"/>
  <c r="D128" i="1"/>
  <c r="F128" i="1"/>
  <c r="D129" i="1"/>
  <c r="F129" i="1"/>
  <c r="D130" i="1"/>
  <c r="F130" i="1"/>
  <c r="D131" i="1"/>
  <c r="F131" i="1"/>
  <c r="D132" i="1"/>
  <c r="F132" i="1"/>
  <c r="D133" i="1"/>
  <c r="F133" i="1"/>
  <c r="D134" i="1"/>
  <c r="F134" i="1"/>
  <c r="D135" i="1"/>
  <c r="F135" i="1"/>
  <c r="D136" i="1"/>
  <c r="F136" i="1"/>
  <c r="D137" i="1"/>
  <c r="F137" i="1"/>
  <c r="D138" i="1"/>
  <c r="F138" i="1"/>
  <c r="D139" i="1"/>
  <c r="F139" i="1"/>
  <c r="D140" i="1"/>
  <c r="F140" i="1"/>
  <c r="G140" i="1" s="1"/>
  <c r="D141" i="1"/>
  <c r="F141" i="1"/>
  <c r="D142" i="1"/>
  <c r="G142" i="1" s="1"/>
  <c r="F142" i="1"/>
  <c r="D143" i="1"/>
  <c r="F143" i="1"/>
  <c r="D144" i="1"/>
  <c r="F144" i="1"/>
  <c r="D145" i="1"/>
  <c r="F145" i="1"/>
  <c r="D146" i="1"/>
  <c r="F146" i="1"/>
  <c r="D147" i="1"/>
  <c r="F147" i="1"/>
  <c r="D148" i="1"/>
  <c r="F148" i="1"/>
  <c r="D149" i="1"/>
  <c r="F149" i="1"/>
  <c r="D150" i="1"/>
  <c r="G150" i="1" s="1"/>
  <c r="F150" i="1"/>
  <c r="D151" i="1"/>
  <c r="F151" i="1"/>
  <c r="D152" i="1"/>
  <c r="F152" i="1"/>
  <c r="D153" i="1"/>
  <c r="F153" i="1"/>
  <c r="D158" i="1"/>
  <c r="F158" i="1"/>
  <c r="D159" i="1"/>
  <c r="F159" i="1"/>
  <c r="D160" i="1"/>
  <c r="F160" i="1"/>
  <c r="D161" i="1"/>
  <c r="F161" i="1"/>
  <c r="D162" i="1"/>
  <c r="F162" i="1"/>
  <c r="D163" i="1"/>
  <c r="F163" i="1"/>
  <c r="D164" i="1"/>
  <c r="F164" i="1"/>
  <c r="D165" i="1"/>
  <c r="F165" i="1"/>
  <c r="D166" i="1"/>
  <c r="F166" i="1"/>
  <c r="D167" i="1"/>
  <c r="F167" i="1"/>
  <c r="D168" i="1"/>
  <c r="F168" i="1"/>
  <c r="D169" i="1"/>
  <c r="F169" i="1"/>
  <c r="D170" i="1"/>
  <c r="F170" i="1"/>
  <c r="D171" i="1"/>
  <c r="F171" i="1"/>
  <c r="D172" i="1"/>
  <c r="F172" i="1"/>
  <c r="D173" i="1"/>
  <c r="F173" i="1"/>
  <c r="D174" i="1"/>
  <c r="F174" i="1"/>
  <c r="D175" i="1"/>
  <c r="F175" i="1"/>
  <c r="D176" i="1"/>
  <c r="F176" i="1"/>
  <c r="D177" i="1"/>
  <c r="F177" i="1"/>
  <c r="D178" i="1"/>
  <c r="F178" i="1"/>
  <c r="D179" i="1"/>
  <c r="F179" i="1"/>
  <c r="D180" i="1"/>
  <c r="F180" i="1"/>
  <c r="D181" i="1"/>
  <c r="F181" i="1"/>
  <c r="D182" i="1"/>
  <c r="F182" i="1"/>
  <c r="D183" i="1"/>
  <c r="F183" i="1"/>
  <c r="D184" i="1"/>
  <c r="F184" i="1"/>
  <c r="D185" i="1"/>
  <c r="F185" i="1"/>
  <c r="D186" i="1"/>
  <c r="F186" i="1"/>
  <c r="D187" i="1"/>
  <c r="F187" i="1"/>
  <c r="D188" i="1"/>
  <c r="F188" i="1"/>
  <c r="D189" i="1"/>
  <c r="F189" i="1"/>
  <c r="D190" i="1"/>
  <c r="F190" i="1"/>
  <c r="D191" i="1"/>
  <c r="F191" i="1"/>
  <c r="D192" i="1"/>
  <c r="F192" i="1"/>
  <c r="D193" i="1"/>
  <c r="F193" i="1"/>
  <c r="D194" i="1"/>
  <c r="F194" i="1"/>
  <c r="D195" i="1"/>
  <c r="F195" i="1"/>
  <c r="D196" i="1"/>
  <c r="F196" i="1"/>
  <c r="D197" i="1"/>
  <c r="F197" i="1"/>
  <c r="D198" i="1"/>
  <c r="F198" i="1"/>
  <c r="D199" i="1"/>
  <c r="F199" i="1"/>
  <c r="D200" i="1"/>
  <c r="F200" i="1"/>
  <c r="D201" i="1"/>
  <c r="F201" i="1"/>
  <c r="D202" i="1"/>
  <c r="F202" i="1"/>
  <c r="D203" i="1"/>
  <c r="F203" i="1"/>
  <c r="D204" i="1"/>
  <c r="F204" i="1"/>
  <c r="D205" i="1"/>
  <c r="F205" i="1"/>
  <c r="D206" i="1"/>
  <c r="F206" i="1"/>
  <c r="D207" i="1"/>
  <c r="F207" i="1"/>
  <c r="D208" i="1"/>
  <c r="F208" i="1"/>
  <c r="D209" i="1"/>
  <c r="F209" i="1"/>
  <c r="D210" i="1"/>
  <c r="F210" i="1"/>
  <c r="D211" i="1"/>
  <c r="F211" i="1"/>
  <c r="D212" i="1"/>
  <c r="F212" i="1"/>
  <c r="D213" i="1"/>
  <c r="F213" i="1"/>
  <c r="D214" i="1"/>
  <c r="F214" i="1"/>
  <c r="D215" i="1"/>
  <c r="F215" i="1"/>
  <c r="D216" i="1"/>
  <c r="F216" i="1"/>
  <c r="D217" i="1"/>
  <c r="F217" i="1"/>
  <c r="D218" i="1"/>
  <c r="F218" i="1"/>
  <c r="D219" i="1"/>
  <c r="F219" i="1"/>
  <c r="D220" i="1"/>
  <c r="F220" i="1"/>
  <c r="D221" i="1"/>
  <c r="F221" i="1"/>
  <c r="D222" i="1"/>
  <c r="F222" i="1"/>
  <c r="D223" i="1"/>
  <c r="F223" i="1"/>
  <c r="D224" i="1"/>
  <c r="F224" i="1"/>
  <c r="D225" i="1"/>
  <c r="F225" i="1"/>
  <c r="D226" i="1"/>
  <c r="F226" i="1"/>
  <c r="D227" i="1"/>
  <c r="F227" i="1"/>
  <c r="D228" i="1"/>
  <c r="F228" i="1"/>
  <c r="D229" i="1"/>
  <c r="F229" i="1"/>
  <c r="D230" i="1"/>
  <c r="F230" i="1"/>
  <c r="D231" i="1"/>
  <c r="F231" i="1"/>
  <c r="D232" i="1"/>
  <c r="F232" i="1"/>
  <c r="D233" i="1"/>
  <c r="F233" i="1"/>
  <c r="D234" i="1"/>
  <c r="F234" i="1"/>
  <c r="D235" i="1"/>
  <c r="F235" i="1"/>
  <c r="D236" i="1"/>
  <c r="F236" i="1"/>
  <c r="D237" i="1"/>
  <c r="F237" i="1"/>
  <c r="D238" i="1"/>
  <c r="F238" i="1"/>
  <c r="D239" i="1"/>
  <c r="F239" i="1"/>
  <c r="D240" i="1"/>
  <c r="F240" i="1"/>
  <c r="D241" i="1"/>
  <c r="F241" i="1"/>
  <c r="D242" i="1"/>
  <c r="F242" i="1"/>
  <c r="G153" i="1" l="1"/>
  <c r="G106" i="1"/>
  <c r="G137" i="1"/>
  <c r="G129" i="1"/>
  <c r="G121" i="1"/>
  <c r="G136" i="1"/>
  <c r="G128" i="1"/>
  <c r="G62" i="1"/>
  <c r="G11" i="1"/>
  <c r="G61" i="1"/>
  <c r="G26" i="1"/>
  <c r="G17" i="1"/>
  <c r="G9" i="1"/>
  <c r="G91" i="1"/>
  <c r="G147" i="1"/>
  <c r="G132" i="1"/>
  <c r="G131" i="1"/>
  <c r="G123" i="1"/>
  <c r="G23" i="1"/>
  <c r="G122" i="1"/>
  <c r="G64" i="1"/>
  <c r="G45" i="1"/>
  <c r="G29" i="1"/>
  <c r="G36" i="1"/>
  <c r="G141" i="1"/>
  <c r="G148" i="1"/>
  <c r="G86" i="1"/>
  <c r="G78" i="1"/>
  <c r="G51" i="1"/>
  <c r="G43" i="1"/>
  <c r="G52" i="1"/>
  <c r="G124" i="1"/>
  <c r="G12" i="1"/>
  <c r="G50" i="1"/>
  <c r="G42" i="1"/>
  <c r="G34" i="1"/>
  <c r="G149" i="1"/>
  <c r="G20" i="1"/>
  <c r="G116" i="1"/>
  <c r="G92" i="1"/>
  <c r="G63" i="1"/>
  <c r="G94" i="1"/>
  <c r="G71" i="1"/>
  <c r="G99" i="1"/>
  <c r="G152" i="1"/>
  <c r="G145" i="1"/>
  <c r="G90" i="1"/>
  <c r="G16" i="1"/>
  <c r="G83" i="1"/>
  <c r="G134" i="1"/>
  <c r="G28" i="1"/>
  <c r="G15" i="1"/>
  <c r="G7" i="1"/>
  <c r="G59" i="1"/>
  <c r="G74" i="1"/>
  <c r="G119" i="1"/>
  <c r="G104" i="1"/>
  <c r="G41" i="1"/>
  <c r="G133" i="1"/>
  <c r="G73" i="1"/>
  <c r="G65" i="1"/>
  <c r="G58" i="1"/>
  <c r="G48" i="1"/>
  <c r="G18" i="1"/>
  <c r="G125" i="1"/>
  <c r="G80" i="1"/>
  <c r="G25" i="1"/>
  <c r="G39" i="1"/>
  <c r="G10" i="1"/>
  <c r="G146" i="1"/>
  <c r="G110" i="1"/>
  <c r="G102" i="1"/>
  <c r="G79" i="1"/>
  <c r="G93" i="1"/>
  <c r="G115" i="1"/>
  <c r="G107" i="1"/>
  <c r="G77" i="1"/>
  <c r="G69" i="1"/>
  <c r="G44" i="1"/>
  <c r="G21" i="1"/>
  <c r="G60" i="1"/>
  <c r="G103" i="1"/>
  <c r="G70" i="1"/>
  <c r="G35" i="1"/>
  <c r="G22" i="1"/>
  <c r="G135" i="1"/>
  <c r="G89" i="1"/>
  <c r="G57" i="1"/>
  <c r="G88" i="1"/>
  <c r="G56" i="1"/>
  <c r="G14" i="1"/>
  <c r="G8" i="1"/>
  <c r="G108" i="1"/>
  <c r="G81" i="1"/>
  <c r="G75" i="1"/>
  <c r="G46" i="1"/>
  <c r="G40" i="1"/>
  <c r="G127" i="1"/>
  <c r="G114" i="1"/>
  <c r="G113" i="1"/>
  <c r="G101" i="1"/>
  <c r="G68" i="1"/>
  <c r="G33" i="1"/>
  <c r="G13" i="1"/>
  <c r="G151" i="1"/>
  <c r="G139" i="1"/>
  <c r="G100" i="1"/>
  <c r="G67" i="1"/>
  <c r="G32" i="1"/>
  <c r="G19" i="1"/>
  <c r="G6" i="1"/>
  <c r="G144" i="1"/>
  <c r="G105" i="1"/>
  <c r="G72" i="1"/>
  <c r="G37" i="1"/>
  <c r="G24" i="1"/>
  <c r="G143" i="1"/>
  <c r="G130" i="1"/>
  <c r="G117" i="1"/>
  <c r="G96" i="1"/>
  <c r="G84" i="1"/>
  <c r="G49" i="1"/>
</calcChain>
</file>

<file path=xl/sharedStrings.xml><?xml version="1.0" encoding="utf-8"?>
<sst xmlns="http://schemas.openxmlformats.org/spreadsheetml/2006/main" count="797" uniqueCount="399">
  <si>
    <t>Mimarlık</t>
  </si>
  <si>
    <t>Gizem Büyükgüral</t>
  </si>
  <si>
    <t>Perihan Kara</t>
  </si>
  <si>
    <t>Muhammed Enes Köse</t>
  </si>
  <si>
    <t>Asude Koçum</t>
  </si>
  <si>
    <t xml:space="preserve">Ökkeş Koca </t>
  </si>
  <si>
    <t>Samet Gökaslan</t>
  </si>
  <si>
    <t>Diş Hekimliği</t>
  </si>
  <si>
    <t>Biyoloji</t>
  </si>
  <si>
    <t xml:space="preserve">Sude Pınar Tiryaki </t>
  </si>
  <si>
    <t>İngilizce Öğretmenliği</t>
  </si>
  <si>
    <t>Ramazan Ertuğrul Aydoğan</t>
  </si>
  <si>
    <t>Fazilet İlayda Kalkan</t>
  </si>
  <si>
    <t>Zeynep Sude Gürel</t>
  </si>
  <si>
    <t>Batuhan Daymaz</t>
  </si>
  <si>
    <t>Lütfiye Bozatlı</t>
  </si>
  <si>
    <t>Türk Dili ve Edebiyatı</t>
  </si>
  <si>
    <t>Metin Emrehan Kahveci</t>
  </si>
  <si>
    <t>Mohamed Abdelrazek Badawy Abdelrazek</t>
  </si>
  <si>
    <t>Alperen Özçelik</t>
  </si>
  <si>
    <t>İşletme</t>
  </si>
  <si>
    <t>Keiza Tsurayya Gani</t>
  </si>
  <si>
    <t>Oğulcan Özdemir</t>
  </si>
  <si>
    <t>Aden Ali Farah</t>
  </si>
  <si>
    <t xml:space="preserve">İbrahim Sökmen </t>
  </si>
  <si>
    <t xml:space="preserve">Ahmet Hakan Düzdaban </t>
  </si>
  <si>
    <t>Tıp</t>
  </si>
  <si>
    <t>Mehmet Ali Sezen</t>
  </si>
  <si>
    <t>Yaren Hökenek</t>
  </si>
  <si>
    <t>Kenan Alçiçek</t>
  </si>
  <si>
    <t>Ruth Solange Ayı</t>
  </si>
  <si>
    <t xml:space="preserve">İşletme </t>
  </si>
  <si>
    <t>Göç Çalışmaları</t>
  </si>
  <si>
    <t>Kenan Özgür Sevimli</t>
  </si>
  <si>
    <t xml:space="preserve">Gazetecilik </t>
  </si>
  <si>
    <t>Kaan Özkutlu</t>
  </si>
  <si>
    <t>Matematik</t>
  </si>
  <si>
    <t>Muhammed Siraç Saner</t>
  </si>
  <si>
    <t>Mehmet Arda Kutlu</t>
  </si>
  <si>
    <t>Rauf Bora Bataklar</t>
  </si>
  <si>
    <t>Barış Özmaden</t>
  </si>
  <si>
    <t xml:space="preserve">Elif özge Yetkin </t>
  </si>
  <si>
    <t>Murathan Uncuer</t>
  </si>
  <si>
    <t xml:space="preserve">Kübra Nur Yildirim </t>
  </si>
  <si>
    <t xml:space="preserve">Safwan Sadeq Abdullah Hezam </t>
  </si>
  <si>
    <t>75</t>
  </si>
  <si>
    <t>50</t>
  </si>
  <si>
    <t>Hasibe Tandoğan</t>
  </si>
  <si>
    <t>Hatim Elabdullah</t>
  </si>
  <si>
    <t>İsmail Turab Gülüstan</t>
  </si>
  <si>
    <t>73</t>
  </si>
  <si>
    <t>Ayça Demirci</t>
  </si>
  <si>
    <t>Beyza Nur Sesigüzel</t>
  </si>
  <si>
    <t>Eren Alp Bağçıvan</t>
  </si>
  <si>
    <t>Esma Akın</t>
  </si>
  <si>
    <t>34</t>
  </si>
  <si>
    <t>Ezgi Zengin</t>
  </si>
  <si>
    <t>Faruk Yılmaz</t>
  </si>
  <si>
    <t>96</t>
  </si>
  <si>
    <t>Gökçen Kuşçu</t>
  </si>
  <si>
    <t>Hacer Rahime Tarla</t>
  </si>
  <si>
    <t>Kamil Simsar</t>
  </si>
  <si>
    <t>Kemal Tuncel</t>
  </si>
  <si>
    <t>32</t>
  </si>
  <si>
    <t>Md Tahsınur Rahman</t>
  </si>
  <si>
    <t>Gazetecilik</t>
  </si>
  <si>
    <t>76</t>
  </si>
  <si>
    <t>Nasreen Nasreen</t>
  </si>
  <si>
    <t>Ruken Oğuz</t>
  </si>
  <si>
    <t>Seyit Ahmet Demir</t>
  </si>
  <si>
    <t>87</t>
  </si>
  <si>
    <t>Yağmur Demirçubuk</t>
  </si>
  <si>
    <t>81,25</t>
  </si>
  <si>
    <t>Emine Sümeyye Dede</t>
  </si>
  <si>
    <t>Mehmet Hüsrev Çokgezer</t>
  </si>
  <si>
    <t>Avesta Zilan Dağ</t>
  </si>
  <si>
    <t>Emine Yılan</t>
  </si>
  <si>
    <t>Servan Kayacan</t>
  </si>
  <si>
    <t>Cahit Fırat Bozatlı</t>
  </si>
  <si>
    <t>Çağla Özeren</t>
  </si>
  <si>
    <t>Esra Çolak YL</t>
  </si>
  <si>
    <t>Merve Nur Koska YL.</t>
  </si>
  <si>
    <t>İsmail Dereli YL.</t>
  </si>
  <si>
    <t>Zeynep Yüksel YL.</t>
  </si>
  <si>
    <t>Meltem Dablan YL.</t>
  </si>
  <si>
    <t>71,00</t>
  </si>
  <si>
    <t>78,40</t>
  </si>
  <si>
    <t>69,80</t>
  </si>
  <si>
    <t>77,00</t>
  </si>
  <si>
    <t>77,50</t>
  </si>
  <si>
    <t>83,60</t>
  </si>
  <si>
    <t>66,60</t>
  </si>
  <si>
    <t>58,20</t>
  </si>
  <si>
    <t>72,60</t>
  </si>
  <si>
    <t>70,40</t>
  </si>
  <si>
    <t>95,20</t>
  </si>
  <si>
    <t>Fazılah Khurshıd YL.</t>
  </si>
  <si>
    <t>Muhammet Şirin Elmastaş YL.</t>
  </si>
  <si>
    <t>Zawar Hussain YL.</t>
  </si>
  <si>
    <t>63,40</t>
  </si>
  <si>
    <t>Şule Delioğlu YL.</t>
  </si>
  <si>
    <t xml:space="preserve">Muhammed Korkmaz </t>
  </si>
  <si>
    <t>66,40</t>
  </si>
  <si>
    <t>59,60</t>
  </si>
  <si>
    <t>Aşcılık TMYO</t>
  </si>
  <si>
    <t>Endüstri Müh.</t>
  </si>
  <si>
    <t>Havacılık ve Uzay Müh.</t>
  </si>
  <si>
    <t>Hukuk</t>
  </si>
  <si>
    <t>İktisat</t>
  </si>
  <si>
    <t>İnşaat Müh.</t>
  </si>
  <si>
    <t>Makine Müh.</t>
  </si>
  <si>
    <t>Tekstil Müh.</t>
  </si>
  <si>
    <t>Budapest Gazdasaki Egyetem</t>
  </si>
  <si>
    <t>Bucharest University</t>
  </si>
  <si>
    <t>Rouen University Normandie</t>
  </si>
  <si>
    <t>Transilvania University in Brasov</t>
  </si>
  <si>
    <t>Stefan Cel Mare Suceava</t>
  </si>
  <si>
    <t xml:space="preserve">South West Neofit Rilski </t>
  </si>
  <si>
    <t>West Bohemia Univ.</t>
  </si>
  <si>
    <t>Hira Nur T. Cephe</t>
  </si>
  <si>
    <t>Mondragon University</t>
  </si>
  <si>
    <t>West Bohemia University</t>
  </si>
  <si>
    <t xml:space="preserve">Ovidius Univ. Constanta </t>
  </si>
  <si>
    <t>Gıda Müh.</t>
  </si>
  <si>
    <t>Bologna University</t>
  </si>
  <si>
    <t>International Balkan Univ.</t>
  </si>
  <si>
    <t>Vilnius University</t>
  </si>
  <si>
    <t>Daugavpils University</t>
  </si>
  <si>
    <t>Latvia University Riga</t>
  </si>
  <si>
    <t>University of Presov</t>
  </si>
  <si>
    <t>Opole University of Techn.</t>
  </si>
  <si>
    <t>Aachen Univ. RWTH</t>
  </si>
  <si>
    <t>University of Thessally</t>
  </si>
  <si>
    <t>University of Nis</t>
  </si>
  <si>
    <t>Dunarea de Jos Din Galati</t>
  </si>
  <si>
    <t>University of Economics in Varna</t>
  </si>
  <si>
    <t>Akademia Kultury Spoleczney 
Med. Torun04</t>
  </si>
  <si>
    <t>Görkem Kelkıçoğlu</t>
  </si>
  <si>
    <t>YEDEK</t>
  </si>
  <si>
    <t>Bedriye Nur Tiker</t>
  </si>
  <si>
    <t>Zehra Dev</t>
  </si>
  <si>
    <t>77,80</t>
  </si>
  <si>
    <t xml:space="preserve">Derya Aydoğdu </t>
  </si>
  <si>
    <t>Yusuf Esinti</t>
  </si>
  <si>
    <t>74,00</t>
  </si>
  <si>
    <t>Eyüp Murat Çimen</t>
  </si>
  <si>
    <t>82,40</t>
  </si>
  <si>
    <t>Esra Nur Bozkurt</t>
  </si>
  <si>
    <t>79,80</t>
  </si>
  <si>
    <t>Didem Gencer</t>
  </si>
  <si>
    <t>79,60</t>
  </si>
  <si>
    <t>Nusret Tarık Avcu</t>
  </si>
  <si>
    <t>Esra Boztay</t>
  </si>
  <si>
    <t>Gül Özbay</t>
  </si>
  <si>
    <t>İbrahim Karademir</t>
  </si>
  <si>
    <t>77,40</t>
  </si>
  <si>
    <t xml:space="preserve">Fatime Teğin </t>
  </si>
  <si>
    <t xml:space="preserve">Mimarlık </t>
  </si>
  <si>
    <t>Efe Apaydın</t>
  </si>
  <si>
    <t>Enes Üzümcü</t>
  </si>
  <si>
    <t>65</t>
  </si>
  <si>
    <t>Selin Cömert</t>
  </si>
  <si>
    <t>Arda Alptekin</t>
  </si>
  <si>
    <t>Emircan Toker</t>
  </si>
  <si>
    <t>74,40</t>
  </si>
  <si>
    <t>53</t>
  </si>
  <si>
    <t xml:space="preserve">Ali Cem Bilen </t>
  </si>
  <si>
    <t>Ali Mert Çevik</t>
  </si>
  <si>
    <t xml:space="preserve">Ahmet Can Fodul </t>
  </si>
  <si>
    <t>Burkay Kayatürk</t>
  </si>
  <si>
    <t>Hasan Hidayet Dumrul</t>
  </si>
  <si>
    <t>67</t>
  </si>
  <si>
    <t>Ersin Köse</t>
  </si>
  <si>
    <t>Esra Yıldız YL.</t>
  </si>
  <si>
    <t xml:space="preserve">Çiğdem Zehra Konuş </t>
  </si>
  <si>
    <t>Barış Avan</t>
  </si>
  <si>
    <t>Mimarlik fakultesi</t>
  </si>
  <si>
    <t>Doğuhan Demirci</t>
  </si>
  <si>
    <t>60,00</t>
  </si>
  <si>
    <t>Selinay Özpınar</t>
  </si>
  <si>
    <t>Muhammed Ali Taş</t>
  </si>
  <si>
    <t>70</t>
  </si>
  <si>
    <t>Emre Şimşek</t>
  </si>
  <si>
    <t>61,80</t>
  </si>
  <si>
    <t>48</t>
  </si>
  <si>
    <t>Eray Uygur</t>
  </si>
  <si>
    <t>62,80</t>
  </si>
  <si>
    <t>Erdem Onur Kaya</t>
  </si>
  <si>
    <t>Ahmed Dahir Muhumed</t>
  </si>
  <si>
    <t>Fayat Akıncı</t>
  </si>
  <si>
    <t>Emre Yeter</t>
  </si>
  <si>
    <t>Mehmet Gürsoylu</t>
  </si>
  <si>
    <t>70,00</t>
  </si>
  <si>
    <t>Betül Ekren</t>
  </si>
  <si>
    <t>59,80</t>
  </si>
  <si>
    <t>33</t>
  </si>
  <si>
    <t>Enver Mete Öztanaş</t>
  </si>
  <si>
    <t>Mimarlık Şehir ve Bölge Planlama</t>
  </si>
  <si>
    <t>Hatice Sude Yıldırım</t>
  </si>
  <si>
    <t>Aslıhan Demir YL.</t>
  </si>
  <si>
    <t>Arda Solmaz</t>
  </si>
  <si>
    <t xml:space="preserve">Nisanur Güneş </t>
  </si>
  <si>
    <t>Berk Özçelik</t>
  </si>
  <si>
    <t>Mustafa Efe Toslak</t>
  </si>
  <si>
    <t>Hakan Emre Baydilek</t>
  </si>
  <si>
    <t>22,5</t>
  </si>
  <si>
    <t xml:space="preserve">Beyza Ekinci </t>
  </si>
  <si>
    <t>Mohammad Mahdi Fadayee</t>
  </si>
  <si>
    <t>Khaled abdulrahim younes ali mohamed</t>
  </si>
  <si>
    <t>Şeyma Toparlı</t>
  </si>
  <si>
    <t>Şehir ve Bölge Planlama</t>
  </si>
  <si>
    <t xml:space="preserve">Parsa Panahiyan </t>
  </si>
  <si>
    <t>Murad Canbolat</t>
  </si>
  <si>
    <t>Şıhnehmehmet can</t>
  </si>
  <si>
    <t>Ömer Faruk Demir</t>
  </si>
  <si>
    <t>GNO</t>
  </si>
  <si>
    <t>Süleyman Keçe</t>
  </si>
  <si>
    <t>Aytaç Semi Soylu</t>
  </si>
  <si>
    <t>Merve Kılıç</t>
  </si>
  <si>
    <t>49</t>
  </si>
  <si>
    <t>Buse Etiler</t>
  </si>
  <si>
    <t>Caneser Aydoğan</t>
  </si>
  <si>
    <t xml:space="preserve">Ömer Alçay </t>
  </si>
  <si>
    <t xml:space="preserve">İngiliz Dili ve Edebiyatı </t>
  </si>
  <si>
    <t>Ahmet Orbay</t>
  </si>
  <si>
    <t>Abdullah Yavuz Özgür</t>
  </si>
  <si>
    <t>Ahmet Sefa Çelik</t>
  </si>
  <si>
    <t>Aslan Idrıslı</t>
  </si>
  <si>
    <t>Başak Elif Gündeşeri</t>
  </si>
  <si>
    <t>İngiliz Dili ve Edebiyatı</t>
  </si>
  <si>
    <t>Ceren Kılınç</t>
  </si>
  <si>
    <t>Ergün Sezgin</t>
  </si>
  <si>
    <t>Ersin Baysal</t>
  </si>
  <si>
    <t xml:space="preserve">Esra Şevval Belen </t>
  </si>
  <si>
    <t>Fatma Babat</t>
  </si>
  <si>
    <t>Hava Sude Gözel</t>
  </si>
  <si>
    <t>36</t>
  </si>
  <si>
    <t>Hussain Omar Abdulwahhab Abdulwahhab</t>
  </si>
  <si>
    <t>Mehmet Furkan Bozkurt</t>
  </si>
  <si>
    <t>Beden Eğitimi ve Spor Öğretmenliği</t>
  </si>
  <si>
    <t>Mert Can Ondakkaya</t>
  </si>
  <si>
    <t xml:space="preserve">Mert Gökmen </t>
  </si>
  <si>
    <t>Merve KÖSE</t>
  </si>
  <si>
    <t xml:space="preserve">Necati çiçek </t>
  </si>
  <si>
    <t>Nihat Çakmak</t>
  </si>
  <si>
    <t>Nur Işılay Hıdıroğlu</t>
  </si>
  <si>
    <t>Rüzgar Göktuğ Ulaş</t>
  </si>
  <si>
    <t>Sema özdemir</t>
  </si>
  <si>
    <t>Sezer Sağaltıcı</t>
  </si>
  <si>
    <t>Shakil Shaikh</t>
  </si>
  <si>
    <t>Suay Eylül Çelik</t>
  </si>
  <si>
    <t>Süleyman Daşoluk</t>
  </si>
  <si>
    <t>64</t>
  </si>
  <si>
    <t>Şevval Küçükdevlet</t>
  </si>
  <si>
    <t>Yiğitcan Kökten</t>
  </si>
  <si>
    <t>Yousef A. K. Odah</t>
  </si>
  <si>
    <t>Yunus Ekim Karadeniz</t>
  </si>
  <si>
    <t>Yunus Emre Ay</t>
  </si>
  <si>
    <t>Yusra Muhammed YL</t>
  </si>
  <si>
    <t>80</t>
  </si>
  <si>
    <t>92</t>
  </si>
  <si>
    <t>Yusuf Zeytun</t>
  </si>
  <si>
    <t>Başak Ülger</t>
  </si>
  <si>
    <t>Burçak Zeylan</t>
  </si>
  <si>
    <t>Abdulsamet Yılmaz</t>
  </si>
  <si>
    <t>Besyo</t>
  </si>
  <si>
    <t>26</t>
  </si>
  <si>
    <t>YDS</t>
  </si>
  <si>
    <t>Berra Kökoğlu</t>
  </si>
  <si>
    <t>56</t>
  </si>
  <si>
    <t>Edibe İrem Gülseren</t>
  </si>
  <si>
    <t>Esranur Ertürk</t>
  </si>
  <si>
    <t>0</t>
  </si>
  <si>
    <t>Gizem Sezer</t>
  </si>
  <si>
    <t>Helin Karakoç</t>
  </si>
  <si>
    <t>Mehmet Sina Özaslan</t>
  </si>
  <si>
    <t>Momin Elhardlo</t>
  </si>
  <si>
    <t>Numan Veli İşler</t>
  </si>
  <si>
    <t>Havacılık Yönetimi</t>
  </si>
  <si>
    <t>Selin Nur Kara</t>
  </si>
  <si>
    <t>Sude Duman</t>
  </si>
  <si>
    <t>83</t>
  </si>
  <si>
    <t>Süleyman Atılkan</t>
  </si>
  <si>
    <t>Yeter Aydemir</t>
  </si>
  <si>
    <t>GEÇERSİZ BAŞVURULAR</t>
  </si>
  <si>
    <t>HİBELİ</t>
  </si>
  <si>
    <t>HİBESİZ</t>
  </si>
  <si>
    <t>BESYO</t>
  </si>
  <si>
    <t>*</t>
  </si>
  <si>
    <t>* İle gösterilen başvurular, başvuru formu eksikliği veya hatalı doldurulmuş başvuru sebebiyle ret</t>
  </si>
  <si>
    <t>**</t>
  </si>
  <si>
    <t>** İle belirtilen başvurular GNO yetersizliği ile ret</t>
  </si>
  <si>
    <t>***</t>
  </si>
  <si>
    <t>*** İle gösterilen başvurular, belirtilen şartlara uygun olmayan transkript ve/veya YDS belgesi yüklenmesi sebebiyle ret</t>
  </si>
  <si>
    <t>Elektrik Elektronik Müh.</t>
  </si>
  <si>
    <t xml:space="preserve">Hukuk </t>
  </si>
  <si>
    <t>Sudem Kanmaz</t>
  </si>
  <si>
    <t>Muhammed İrşadi Yaman</t>
  </si>
  <si>
    <t>Deha Yıldırım</t>
  </si>
  <si>
    <t>Akın SEL</t>
  </si>
  <si>
    <t>Mustafa Sakar</t>
  </si>
  <si>
    <t>İngiliz Dili ve Edeb.</t>
  </si>
  <si>
    <t>Uzay ve Hav Müh.</t>
  </si>
  <si>
    <t>2022-1-TR01-KA131-HED-000051762 Referans Numaralı Erasmus Öğrencim Hareketliliği Başvuru Sonuçları Taslağı</t>
  </si>
  <si>
    <t>Ad Soyad</t>
  </si>
  <si>
    <t>Bölüm</t>
  </si>
  <si>
    <t>Toplam</t>
  </si>
  <si>
    <t>Yerleştiği Üniversite</t>
  </si>
  <si>
    <t>****</t>
  </si>
  <si>
    <t>**** İle beliritlen başvuruların Bölüm İkili Anlaşması mevcut değil</t>
  </si>
  <si>
    <t>*****</t>
  </si>
  <si>
    <t>***** İle belirtilen başvurular tercih yetersizliği sebebiyle yerleşemedi</t>
  </si>
  <si>
    <t>Krakow Univ. of Tech.</t>
  </si>
  <si>
    <t>Lublin Univ. of Tech.</t>
  </si>
  <si>
    <t>Bucharest Univ. of Technology</t>
  </si>
  <si>
    <t>Lucian Blaga Univ. of Sibiu</t>
  </si>
  <si>
    <t>Siyaset Bilimi ve Kamu Yönetimi</t>
  </si>
  <si>
    <t>Uluslararası Ticaret ve Lojistik</t>
  </si>
  <si>
    <t xml:space="preserve">İngilizce Öğretmenliği </t>
  </si>
  <si>
    <t>Uluslararası Ticaret ve Finans</t>
  </si>
  <si>
    <t>Antrenörlük Bölümü</t>
  </si>
  <si>
    <t>Pisikolojik Danışmanlık ve Rehberlik</t>
  </si>
  <si>
    <t>Elek.Elek.Müh.</t>
  </si>
  <si>
    <t>Sınıf Öğretmenliği</t>
  </si>
  <si>
    <t xml:space="preserve">Biyoloji </t>
  </si>
  <si>
    <t>Optik ve Akustik Müh.</t>
  </si>
  <si>
    <t xml:space="preserve">Spor Yöneticiliği </t>
  </si>
  <si>
    <t xml:space="preserve">Sosyoloji </t>
  </si>
  <si>
    <t>Cansu İpek Çevik YL.</t>
  </si>
  <si>
    <t xml:space="preserve">Endüstri Müh. </t>
  </si>
  <si>
    <t>Ecemnur Omak</t>
  </si>
  <si>
    <t>İbrahim Ege Balkan</t>
  </si>
  <si>
    <t>Hasan Enes Bağcı</t>
  </si>
  <si>
    <t>Emir İrfan Akharman</t>
  </si>
  <si>
    <t>Dursun Emre Epçim YL</t>
  </si>
  <si>
    <t>Abdelrahman Moatamed 
Abdulwahed Abomosa</t>
  </si>
  <si>
    <t>Amer Alawad</t>
  </si>
  <si>
    <t>Mert Uyanık</t>
  </si>
  <si>
    <t>Hazem Naal YL</t>
  </si>
  <si>
    <t>Fathı Fouad Eldesoukı 
Elbastawısı</t>
  </si>
  <si>
    <t>Zeynep Tuğçe Sonsayar</t>
  </si>
  <si>
    <t>Esra Kurt</t>
  </si>
  <si>
    <t>Kenyı Abdallah Shaban Lado</t>
  </si>
  <si>
    <t>Fatma Coşkun</t>
  </si>
  <si>
    <t>Karem Mohamed Mahamed
Bahaaeldın Hassan</t>
  </si>
  <si>
    <t>Ezgisu Keskin</t>
  </si>
  <si>
    <t>Burak Berkay Aksoy</t>
  </si>
  <si>
    <t>Ahmed Shıne Jama</t>
  </si>
  <si>
    <t>Samet Yılgın</t>
  </si>
  <si>
    <t>Duygu Çoban</t>
  </si>
  <si>
    <t>Muhammed Egecan Gün</t>
  </si>
  <si>
    <t>Erol Polat</t>
  </si>
  <si>
    <t>Hüseyin Ayhan</t>
  </si>
  <si>
    <t>Ahmed Abdelsattar</t>
  </si>
  <si>
    <t>Baran Cem Sezgin Dr.</t>
  </si>
  <si>
    <t>Cemal Aslan</t>
  </si>
  <si>
    <t>Derya Titiz</t>
  </si>
  <si>
    <t>Hamza Mohamed Taha Hezam Al-Maktarı</t>
  </si>
  <si>
    <t>Hasan Bedir Ateş</t>
  </si>
  <si>
    <t>Omar Mahmoud Shaaban RefaEeı</t>
  </si>
  <si>
    <t>Şevval Öncel</t>
  </si>
  <si>
    <t>Yahya Kuş</t>
  </si>
  <si>
    <t>Yunus Emre Cesur</t>
  </si>
  <si>
    <t>Fares  Bazazaoa</t>
  </si>
  <si>
    <t>Faris Abdelrahman Rashed Mahmoud</t>
  </si>
  <si>
    <t>Ebru Şaşmaz</t>
  </si>
  <si>
    <t xml:space="preserve">Fatma Karadeniz </t>
  </si>
  <si>
    <t>Yağmur Işık</t>
  </si>
  <si>
    <t xml:space="preserve">Asem Moursı </t>
  </si>
  <si>
    <t xml:space="preserve">Abdıqafar Moalın 
Hassan Mohamed </t>
  </si>
  <si>
    <t>Bucharet univ. Of Techn.</t>
  </si>
  <si>
    <t>Wyzsza Szkola Kultury Medialnej Torun04</t>
  </si>
  <si>
    <t>State Univ. Of Applied Sciences in Konin</t>
  </si>
  <si>
    <t>Unıversity of bucharest</t>
  </si>
  <si>
    <t>Uniwersytet Dolnoslaski</t>
  </si>
  <si>
    <t>West Bohemia uni.</t>
  </si>
  <si>
    <t>Bucharest unıv. Of technology</t>
  </si>
  <si>
    <t>Bologna uni.</t>
  </si>
  <si>
    <t>Republic of macedonia goge delcev state uni.</t>
  </si>
  <si>
    <t>University of Almeria</t>
  </si>
  <si>
    <t>Acchen Unı. RWTH</t>
  </si>
  <si>
    <t>Republic of Macedonia Goge Delcev state uni.</t>
  </si>
  <si>
    <t>Unıversity of Thessally</t>
  </si>
  <si>
    <t>Univerzitet U Nisu</t>
  </si>
  <si>
    <t>Unıversity Dunarea de jos of galati</t>
  </si>
  <si>
    <t>Halil İbrahim Demir</t>
  </si>
  <si>
    <t>Bucharest Univ. Of Tech.</t>
  </si>
  <si>
    <t>Bucharest Univ. Of Techn.</t>
  </si>
  <si>
    <t>56.50</t>
  </si>
  <si>
    <t>YEDEK.</t>
  </si>
  <si>
    <t>64.03</t>
  </si>
  <si>
    <t>Ahmet Selçuk Kaya.</t>
  </si>
  <si>
    <t>Furkan Savcı.</t>
  </si>
  <si>
    <t>Haydar Aydın Negiz.</t>
  </si>
  <si>
    <t>Yousef Naal YL</t>
  </si>
  <si>
    <t>83,40</t>
  </si>
  <si>
    <t>hibeli</t>
  </si>
  <si>
    <t>10 hibeli 77.25</t>
  </si>
  <si>
    <t>vazgeçti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</si>
</sst>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3" x14ac:knownFonts="1">
    <font>
      <sz val="10"/>
      <color rgb="FF000000"/>
      <name val="Arial"/>
      <scheme val="minor"/>
    </font>
    <font>
      <sz val="8"/>
      <name val="Arial"/>
      <family val="2"/>
      <charset val="162"/>
      <scheme val="minor"/>
    </font>
    <font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quotePrefix="1" applyNumberFormat="1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164" fontId="2" fillId="0" borderId="1" xfId="0" applyNumberFormat="1" applyFont="1" applyBorder="1"/>
    <xf numFmtId="0" fontId="2" fillId="0" borderId="0" xfId="0" applyFont="1" applyBorder="1"/>
    <xf numFmtId="2" fontId="2" fillId="0" borderId="1" xfId="0" applyNumberFormat="1" applyFont="1" applyBorder="1"/>
    <xf numFmtId="49" fontId="2" fillId="0" borderId="0" xfId="0" applyNumberFormat="1" applyFont="1" applyBorder="1"/>
    <xf numFmtId="164" fontId="2" fillId="0" borderId="0" xfId="0" applyNumberFormat="1" applyFont="1" applyBorder="1"/>
    <xf numFmtId="9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53"/>
  <sheetViews>
    <sheetView tabSelected="1" topLeftCell="A74" workbookViewId="0">
      <selection activeCell="K106" sqref="K106"/>
    </sheetView>
  </sheetViews>
  <sheetFormatPr defaultColWidth="12.5703125" defaultRowHeight="15.75" customHeight="1" x14ac:dyDescent="0.25"/>
  <cols>
    <col min="1" max="1" width="39.7109375" style="10" bestFit="1" customWidth="1"/>
    <col min="2" max="2" width="33.140625" style="10" bestFit="1" customWidth="1"/>
    <col min="3" max="3" width="6.7109375" style="10" bestFit="1" customWidth="1"/>
    <col min="4" max="4" width="6.140625" style="12" bestFit="1" customWidth="1"/>
    <col min="5" max="5" width="6.7109375" style="10" bestFit="1" customWidth="1"/>
    <col min="6" max="6" width="6.140625" style="12" bestFit="1" customWidth="1"/>
    <col min="7" max="7" width="7.5703125" style="10" bestFit="1" customWidth="1"/>
    <col min="8" max="8" width="7" style="10" bestFit="1" customWidth="1"/>
    <col min="9" max="9" width="42.28515625" style="10" bestFit="1" customWidth="1"/>
    <col min="10" max="11" width="18.85546875" style="10" customWidth="1"/>
    <col min="12" max="16384" width="12.5703125" style="10"/>
  </cols>
  <sheetData>
    <row r="1" spans="1:10" ht="15.75" customHeight="1" x14ac:dyDescent="0.25">
      <c r="A1" s="16" t="s">
        <v>303</v>
      </c>
      <c r="B1" s="16"/>
      <c r="C1" s="16"/>
      <c r="D1" s="16"/>
      <c r="E1" s="16"/>
      <c r="F1" s="16"/>
      <c r="G1" s="16"/>
      <c r="H1" s="16"/>
      <c r="I1" s="16"/>
    </row>
    <row r="2" spans="1:10" ht="15.75" customHeight="1" x14ac:dyDescent="0.25">
      <c r="A2" s="16"/>
      <c r="B2" s="16"/>
      <c r="C2" s="16"/>
      <c r="D2" s="16"/>
      <c r="E2" s="16"/>
      <c r="F2" s="16"/>
      <c r="G2" s="16"/>
      <c r="H2" s="16"/>
      <c r="I2" s="16"/>
    </row>
    <row r="3" spans="1:10" ht="15.75" customHeight="1" x14ac:dyDescent="0.25">
      <c r="A3" s="16" t="s">
        <v>285</v>
      </c>
      <c r="B3" s="16"/>
      <c r="C3" s="16"/>
      <c r="D3" s="16"/>
      <c r="E3" s="16"/>
      <c r="F3" s="16"/>
      <c r="G3" s="16"/>
      <c r="H3" s="16"/>
      <c r="I3" s="16"/>
    </row>
    <row r="4" spans="1:10" ht="15.75" customHeight="1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10" ht="15.75" customHeight="1" x14ac:dyDescent="0.25">
      <c r="A5" s="2" t="s">
        <v>304</v>
      </c>
      <c r="B5" s="2" t="s">
        <v>305</v>
      </c>
      <c r="C5" s="2" t="s">
        <v>215</v>
      </c>
      <c r="D5" s="14">
        <v>0.5</v>
      </c>
      <c r="E5" s="2" t="s">
        <v>267</v>
      </c>
      <c r="F5" s="14">
        <v>0.5</v>
      </c>
      <c r="G5" s="2" t="s">
        <v>306</v>
      </c>
      <c r="H5" s="2"/>
      <c r="I5" s="2" t="s">
        <v>307</v>
      </c>
    </row>
    <row r="6" spans="1:10" x14ac:dyDescent="0.25">
      <c r="A6" s="1" t="s">
        <v>96</v>
      </c>
      <c r="B6" s="1" t="s">
        <v>109</v>
      </c>
      <c r="C6" s="5">
        <v>92.85</v>
      </c>
      <c r="D6" s="3">
        <f t="shared" ref="D6:D52" si="0">C6/2</f>
        <v>46.424999999999997</v>
      </c>
      <c r="E6" s="5" t="s">
        <v>58</v>
      </c>
      <c r="F6" s="3">
        <f t="shared" ref="F6:F52" si="1">E6/2</f>
        <v>48</v>
      </c>
      <c r="G6" s="11">
        <f t="shared" ref="G6:G52" si="2">D6+F6</f>
        <v>94.424999999999997</v>
      </c>
      <c r="H6" s="11"/>
      <c r="I6" s="1" t="s">
        <v>312</v>
      </c>
    </row>
    <row r="7" spans="1:10" x14ac:dyDescent="0.25">
      <c r="A7" s="1" t="s">
        <v>83</v>
      </c>
      <c r="B7" s="1" t="s">
        <v>105</v>
      </c>
      <c r="C7" s="2">
        <v>90.5</v>
      </c>
      <c r="D7" s="3">
        <f t="shared" si="0"/>
        <v>45.25</v>
      </c>
      <c r="E7" s="2">
        <v>82.5</v>
      </c>
      <c r="F7" s="3">
        <f t="shared" si="1"/>
        <v>41.25</v>
      </c>
      <c r="G7" s="11">
        <f t="shared" si="2"/>
        <v>86.5</v>
      </c>
      <c r="H7" s="11"/>
      <c r="I7" s="1" t="s">
        <v>118</v>
      </c>
    </row>
    <row r="8" spans="1:10" x14ac:dyDescent="0.25">
      <c r="A8" s="1" t="s">
        <v>330</v>
      </c>
      <c r="B8" s="1" t="s">
        <v>106</v>
      </c>
      <c r="C8" s="2">
        <v>78.400000000000006</v>
      </c>
      <c r="D8" s="3">
        <f t="shared" si="0"/>
        <v>39.200000000000003</v>
      </c>
      <c r="E8" s="2">
        <v>89.75</v>
      </c>
      <c r="F8" s="3">
        <f t="shared" si="1"/>
        <v>44.875</v>
      </c>
      <c r="G8" s="11">
        <f t="shared" si="2"/>
        <v>84.075000000000003</v>
      </c>
      <c r="H8" s="11"/>
      <c r="I8" s="1" t="s">
        <v>115</v>
      </c>
      <c r="J8" s="10" t="s">
        <v>398</v>
      </c>
    </row>
    <row r="9" spans="1:10" x14ac:dyDescent="0.25">
      <c r="A9" s="1" t="s">
        <v>69</v>
      </c>
      <c r="B9" s="1" t="s">
        <v>10</v>
      </c>
      <c r="C9" s="5">
        <v>80.2</v>
      </c>
      <c r="D9" s="3">
        <f t="shared" si="0"/>
        <v>40.1</v>
      </c>
      <c r="E9" s="5" t="s">
        <v>70</v>
      </c>
      <c r="F9" s="3">
        <f t="shared" si="1"/>
        <v>43.5</v>
      </c>
      <c r="G9" s="11">
        <f t="shared" si="2"/>
        <v>83.6</v>
      </c>
      <c r="H9" s="11"/>
      <c r="I9" s="1" t="s">
        <v>372</v>
      </c>
    </row>
    <row r="10" spans="1:10" x14ac:dyDescent="0.25">
      <c r="A10" s="1" t="s">
        <v>11</v>
      </c>
      <c r="B10" s="1" t="s">
        <v>294</v>
      </c>
      <c r="C10" s="2">
        <v>78.400000000000006</v>
      </c>
      <c r="D10" s="3">
        <f t="shared" si="0"/>
        <v>39.200000000000003</v>
      </c>
      <c r="E10" s="2">
        <v>88.75</v>
      </c>
      <c r="F10" s="3">
        <f t="shared" si="1"/>
        <v>44.375</v>
      </c>
      <c r="G10" s="11">
        <f t="shared" si="2"/>
        <v>83.575000000000003</v>
      </c>
      <c r="H10" s="11"/>
      <c r="I10" s="1" t="s">
        <v>115</v>
      </c>
    </row>
    <row r="11" spans="1:10" x14ac:dyDescent="0.25">
      <c r="A11" s="1" t="s">
        <v>394</v>
      </c>
      <c r="B11" s="1" t="s">
        <v>31</v>
      </c>
      <c r="C11" s="2">
        <v>97.9</v>
      </c>
      <c r="D11" s="3">
        <f>C11/2</f>
        <v>48.95</v>
      </c>
      <c r="E11" s="2">
        <v>68.75</v>
      </c>
      <c r="F11" s="3">
        <f>E11/2</f>
        <v>34.375</v>
      </c>
      <c r="G11" s="11">
        <f t="shared" si="2"/>
        <v>83.325000000000003</v>
      </c>
      <c r="H11" s="1"/>
      <c r="I11" s="1" t="s">
        <v>127</v>
      </c>
    </row>
    <row r="12" spans="1:10" x14ac:dyDescent="0.25">
      <c r="A12" s="1" t="s">
        <v>296</v>
      </c>
      <c r="B12" s="1" t="s">
        <v>10</v>
      </c>
      <c r="C12" s="2">
        <v>83.6</v>
      </c>
      <c r="D12" s="3">
        <f t="shared" si="0"/>
        <v>41.8</v>
      </c>
      <c r="E12" s="2">
        <v>83</v>
      </c>
      <c r="F12" s="3">
        <f t="shared" si="1"/>
        <v>41.5</v>
      </c>
      <c r="G12" s="11">
        <f t="shared" si="2"/>
        <v>83.3</v>
      </c>
      <c r="H12" s="11"/>
      <c r="I12" s="1" t="s">
        <v>372</v>
      </c>
      <c r="J12" s="10" t="s">
        <v>398</v>
      </c>
    </row>
    <row r="13" spans="1:10" x14ac:dyDescent="0.25">
      <c r="A13" s="1" t="s">
        <v>331</v>
      </c>
      <c r="B13" s="1" t="s">
        <v>294</v>
      </c>
      <c r="C13" s="2">
        <v>82.6</v>
      </c>
      <c r="D13" s="3">
        <f t="shared" si="0"/>
        <v>41.3</v>
      </c>
      <c r="E13" s="2">
        <v>84</v>
      </c>
      <c r="F13" s="3">
        <f t="shared" si="1"/>
        <v>42</v>
      </c>
      <c r="G13" s="11">
        <f t="shared" si="2"/>
        <v>83.3</v>
      </c>
      <c r="H13" s="11"/>
      <c r="I13" s="1" t="s">
        <v>115</v>
      </c>
    </row>
    <row r="14" spans="1:10" x14ac:dyDescent="0.25">
      <c r="A14" s="1" t="s">
        <v>27</v>
      </c>
      <c r="B14" s="1" t="s">
        <v>26</v>
      </c>
      <c r="C14" s="2">
        <v>82.33</v>
      </c>
      <c r="D14" s="3">
        <f t="shared" si="0"/>
        <v>41.164999999999999</v>
      </c>
      <c r="E14" s="2">
        <v>83.75</v>
      </c>
      <c r="F14" s="3">
        <f t="shared" si="1"/>
        <v>41.875</v>
      </c>
      <c r="G14" s="11">
        <f t="shared" si="2"/>
        <v>83.039999999999992</v>
      </c>
      <c r="H14" s="11"/>
      <c r="I14" s="1" t="s">
        <v>132</v>
      </c>
      <c r="J14" s="10" t="s">
        <v>398</v>
      </c>
    </row>
    <row r="15" spans="1:10" x14ac:dyDescent="0.25">
      <c r="A15" s="1" t="s">
        <v>30</v>
      </c>
      <c r="B15" s="1" t="s">
        <v>31</v>
      </c>
      <c r="C15" s="2">
        <v>79.599999999999994</v>
      </c>
      <c r="D15" s="3">
        <f t="shared" si="0"/>
        <v>39.799999999999997</v>
      </c>
      <c r="E15" s="2">
        <v>84.5</v>
      </c>
      <c r="F15" s="3">
        <f t="shared" si="1"/>
        <v>42.25</v>
      </c>
      <c r="G15" s="11">
        <f t="shared" si="2"/>
        <v>82.05</v>
      </c>
      <c r="H15" s="11"/>
      <c r="I15" s="1" t="s">
        <v>373</v>
      </c>
    </row>
    <row r="16" spans="1:10" x14ac:dyDescent="0.25">
      <c r="A16" s="1" t="s">
        <v>76</v>
      </c>
      <c r="B16" s="1" t="s">
        <v>10</v>
      </c>
      <c r="C16" s="2">
        <v>82.4</v>
      </c>
      <c r="D16" s="3">
        <f t="shared" si="0"/>
        <v>41.2</v>
      </c>
      <c r="E16" s="2">
        <v>81.25</v>
      </c>
      <c r="F16" s="3">
        <f t="shared" si="1"/>
        <v>40.625</v>
      </c>
      <c r="G16" s="11">
        <f t="shared" si="2"/>
        <v>81.825000000000003</v>
      </c>
      <c r="H16" s="11"/>
      <c r="I16" s="6" t="s">
        <v>125</v>
      </c>
    </row>
    <row r="17" spans="1:10" x14ac:dyDescent="0.25">
      <c r="A17" s="1" t="s">
        <v>332</v>
      </c>
      <c r="B17" s="1" t="s">
        <v>110</v>
      </c>
      <c r="C17" s="2">
        <v>73.8</v>
      </c>
      <c r="D17" s="3">
        <f t="shared" si="0"/>
        <v>36.9</v>
      </c>
      <c r="E17" s="2">
        <v>89.25</v>
      </c>
      <c r="F17" s="3">
        <f t="shared" si="1"/>
        <v>44.625</v>
      </c>
      <c r="G17" s="11">
        <f t="shared" si="2"/>
        <v>81.525000000000006</v>
      </c>
      <c r="H17" s="11"/>
      <c r="I17" s="1" t="s">
        <v>312</v>
      </c>
    </row>
    <row r="18" spans="1:10" x14ac:dyDescent="0.25">
      <c r="A18" s="1" t="s">
        <v>2</v>
      </c>
      <c r="B18" s="1" t="s">
        <v>229</v>
      </c>
      <c r="C18" s="2">
        <v>81.400000000000006</v>
      </c>
      <c r="D18" s="3">
        <f t="shared" si="0"/>
        <v>40.700000000000003</v>
      </c>
      <c r="E18" s="2">
        <v>81.25</v>
      </c>
      <c r="F18" s="3">
        <f t="shared" si="1"/>
        <v>40.625</v>
      </c>
      <c r="G18" s="11">
        <f t="shared" si="2"/>
        <v>81.325000000000003</v>
      </c>
      <c r="H18" s="11"/>
      <c r="I18" s="1" t="s">
        <v>125</v>
      </c>
    </row>
    <row r="19" spans="1:10" x14ac:dyDescent="0.25">
      <c r="A19" s="1" t="s">
        <v>1</v>
      </c>
      <c r="B19" s="1" t="s">
        <v>26</v>
      </c>
      <c r="C19" s="2">
        <v>74.599999999999994</v>
      </c>
      <c r="D19" s="3">
        <f>C19/2</f>
        <v>37.299999999999997</v>
      </c>
      <c r="E19" s="2">
        <v>67.5</v>
      </c>
      <c r="F19" s="3">
        <f>E19/2</f>
        <v>33.75</v>
      </c>
      <c r="G19" s="11">
        <f>D19+F19+10</f>
        <v>81.05</v>
      </c>
      <c r="H19" s="11">
        <v>10</v>
      </c>
      <c r="I19" s="1" t="s">
        <v>315</v>
      </c>
    </row>
    <row r="20" spans="1:10" x14ac:dyDescent="0.25">
      <c r="A20" s="1" t="s">
        <v>393</v>
      </c>
      <c r="B20" s="1" t="s">
        <v>294</v>
      </c>
      <c r="C20" s="2">
        <v>79.400000000000006</v>
      </c>
      <c r="D20" s="3">
        <f>C20/2</f>
        <v>39.700000000000003</v>
      </c>
      <c r="E20" s="2">
        <v>82.5</v>
      </c>
      <c r="F20" s="3">
        <f>E20/2</f>
        <v>41.25</v>
      </c>
      <c r="G20" s="15">
        <f>D20+F20</f>
        <v>80.95</v>
      </c>
      <c r="H20" s="11"/>
      <c r="I20" s="1" t="s">
        <v>115</v>
      </c>
      <c r="J20" s="10" t="s">
        <v>398</v>
      </c>
    </row>
    <row r="21" spans="1:10" x14ac:dyDescent="0.25">
      <c r="A21" s="1" t="s">
        <v>333</v>
      </c>
      <c r="B21" s="1" t="s">
        <v>229</v>
      </c>
      <c r="C21" s="2">
        <v>65.599999999999994</v>
      </c>
      <c r="D21" s="3">
        <f t="shared" si="0"/>
        <v>32.799999999999997</v>
      </c>
      <c r="E21" s="2">
        <v>95.25</v>
      </c>
      <c r="F21" s="3">
        <f t="shared" si="1"/>
        <v>47.625</v>
      </c>
      <c r="G21" s="11">
        <f t="shared" si="2"/>
        <v>80.424999999999997</v>
      </c>
      <c r="H21" s="11"/>
      <c r="I21" s="1" t="s">
        <v>126</v>
      </c>
    </row>
    <row r="22" spans="1:10" x14ac:dyDescent="0.25">
      <c r="A22" s="1" t="s">
        <v>60</v>
      </c>
      <c r="B22" s="1" t="s">
        <v>105</v>
      </c>
      <c r="C22" s="5" t="s">
        <v>94</v>
      </c>
      <c r="D22" s="3">
        <f t="shared" si="0"/>
        <v>35.200000000000003</v>
      </c>
      <c r="E22" s="5">
        <v>90.25</v>
      </c>
      <c r="F22" s="3">
        <f t="shared" si="1"/>
        <v>45.125</v>
      </c>
      <c r="G22" s="11">
        <f t="shared" si="2"/>
        <v>80.325000000000003</v>
      </c>
      <c r="H22" s="11"/>
      <c r="I22" s="1" t="s">
        <v>118</v>
      </c>
    </row>
    <row r="23" spans="1:10" x14ac:dyDescent="0.25">
      <c r="A23" s="1" t="s">
        <v>75</v>
      </c>
      <c r="B23" s="1" t="s">
        <v>107</v>
      </c>
      <c r="C23" s="2">
        <v>69.8</v>
      </c>
      <c r="D23" s="3">
        <f t="shared" si="0"/>
        <v>34.9</v>
      </c>
      <c r="E23" s="2">
        <v>90.25</v>
      </c>
      <c r="F23" s="3">
        <f t="shared" si="1"/>
        <v>45.125</v>
      </c>
      <c r="G23" s="11">
        <f t="shared" si="2"/>
        <v>80.025000000000006</v>
      </c>
      <c r="H23" s="11"/>
      <c r="I23" s="1" t="s">
        <v>378</v>
      </c>
    </row>
    <row r="24" spans="1:10" x14ac:dyDescent="0.25">
      <c r="A24" s="1" t="s">
        <v>334</v>
      </c>
      <c r="B24" s="1" t="s">
        <v>105</v>
      </c>
      <c r="C24" s="2">
        <v>90.7</v>
      </c>
      <c r="D24" s="3">
        <f t="shared" si="0"/>
        <v>45.35</v>
      </c>
      <c r="E24" s="2">
        <v>68.75</v>
      </c>
      <c r="F24" s="3">
        <f t="shared" si="1"/>
        <v>34.375</v>
      </c>
      <c r="G24" s="11">
        <f t="shared" si="2"/>
        <v>79.724999999999994</v>
      </c>
      <c r="H24" s="11"/>
      <c r="I24" s="1" t="s">
        <v>370</v>
      </c>
    </row>
    <row r="25" spans="1:10" x14ac:dyDescent="0.25">
      <c r="A25" s="1" t="s">
        <v>18</v>
      </c>
      <c r="B25" s="1" t="s">
        <v>294</v>
      </c>
      <c r="C25" s="2">
        <v>66.2</v>
      </c>
      <c r="D25" s="3">
        <f t="shared" si="0"/>
        <v>33.1</v>
      </c>
      <c r="E25" s="2">
        <v>93</v>
      </c>
      <c r="F25" s="3">
        <f t="shared" si="1"/>
        <v>46.5</v>
      </c>
      <c r="G25" s="11">
        <f t="shared" si="2"/>
        <v>79.599999999999994</v>
      </c>
      <c r="H25" s="11"/>
      <c r="I25" s="1" t="s">
        <v>116</v>
      </c>
    </row>
    <row r="26" spans="1:10" x14ac:dyDescent="0.25">
      <c r="A26" s="1" t="s">
        <v>24</v>
      </c>
      <c r="B26" s="1" t="s">
        <v>105</v>
      </c>
      <c r="C26" s="2">
        <v>80.8</v>
      </c>
      <c r="D26" s="3">
        <f t="shared" si="0"/>
        <v>40.4</v>
      </c>
      <c r="E26" s="2">
        <v>78</v>
      </c>
      <c r="F26" s="3">
        <f t="shared" si="1"/>
        <v>39</v>
      </c>
      <c r="G26" s="11">
        <f t="shared" si="2"/>
        <v>79.400000000000006</v>
      </c>
      <c r="H26" s="11"/>
      <c r="I26" s="1" t="s">
        <v>120</v>
      </c>
    </row>
    <row r="27" spans="1:10" x14ac:dyDescent="0.25">
      <c r="A27" s="1" t="s">
        <v>71</v>
      </c>
      <c r="B27" s="1" t="s">
        <v>123</v>
      </c>
      <c r="C27" s="5" t="s">
        <v>91</v>
      </c>
      <c r="D27" s="3">
        <f t="shared" si="0"/>
        <v>33.299999999999997</v>
      </c>
      <c r="E27" s="2">
        <v>91.75</v>
      </c>
      <c r="F27" s="3">
        <f t="shared" si="1"/>
        <v>45.875</v>
      </c>
      <c r="G27" s="11">
        <f t="shared" si="2"/>
        <v>79.174999999999997</v>
      </c>
      <c r="H27" s="11"/>
      <c r="I27" s="1" t="s">
        <v>124</v>
      </c>
    </row>
    <row r="28" spans="1:10" ht="31.5" x14ac:dyDescent="0.25">
      <c r="A28" s="6" t="s">
        <v>335</v>
      </c>
      <c r="B28" s="1" t="s">
        <v>105</v>
      </c>
      <c r="C28" s="2">
        <v>80.8</v>
      </c>
      <c r="D28" s="3">
        <f t="shared" si="0"/>
        <v>40.4</v>
      </c>
      <c r="E28" s="2">
        <v>77.5</v>
      </c>
      <c r="F28" s="3">
        <f t="shared" si="1"/>
        <v>38.75</v>
      </c>
      <c r="G28" s="11">
        <f t="shared" si="2"/>
        <v>79.150000000000006</v>
      </c>
      <c r="H28" s="11"/>
      <c r="I28" s="1" t="s">
        <v>120</v>
      </c>
    </row>
    <row r="29" spans="1:10" x14ac:dyDescent="0.25">
      <c r="A29" s="1" t="s">
        <v>25</v>
      </c>
      <c r="B29" s="1" t="s">
        <v>26</v>
      </c>
      <c r="C29" s="2">
        <v>76</v>
      </c>
      <c r="D29" s="3">
        <f t="shared" si="0"/>
        <v>38</v>
      </c>
      <c r="E29" s="2">
        <v>80.5</v>
      </c>
      <c r="F29" s="3">
        <f t="shared" si="1"/>
        <v>40.25</v>
      </c>
      <c r="G29" s="11">
        <f t="shared" si="2"/>
        <v>78.25</v>
      </c>
      <c r="H29" s="11"/>
      <c r="I29" s="1" t="s">
        <v>383</v>
      </c>
    </row>
    <row r="30" spans="1:10" x14ac:dyDescent="0.25">
      <c r="A30" s="1" t="s">
        <v>53</v>
      </c>
      <c r="B30" s="1" t="s">
        <v>110</v>
      </c>
      <c r="C30" s="5">
        <v>65.8</v>
      </c>
      <c r="D30" s="3">
        <f t="shared" si="0"/>
        <v>32.9</v>
      </c>
      <c r="E30" s="5">
        <v>89.75</v>
      </c>
      <c r="F30" s="3">
        <f t="shared" si="1"/>
        <v>44.875</v>
      </c>
      <c r="G30" s="11">
        <f t="shared" si="2"/>
        <v>77.775000000000006</v>
      </c>
      <c r="H30" s="11"/>
      <c r="I30" s="1" t="s">
        <v>312</v>
      </c>
    </row>
    <row r="31" spans="1:10" x14ac:dyDescent="0.25">
      <c r="A31" s="1" t="s">
        <v>57</v>
      </c>
      <c r="B31" s="1" t="s">
        <v>110</v>
      </c>
      <c r="C31" s="5" t="s">
        <v>86</v>
      </c>
      <c r="D31" s="3">
        <f t="shared" si="0"/>
        <v>39.200000000000003</v>
      </c>
      <c r="E31" s="5">
        <v>76.75</v>
      </c>
      <c r="F31" s="3">
        <f t="shared" si="1"/>
        <v>38.375</v>
      </c>
      <c r="G31" s="11">
        <f t="shared" si="2"/>
        <v>77.575000000000003</v>
      </c>
      <c r="H31" s="11"/>
      <c r="I31" s="1" t="s">
        <v>312</v>
      </c>
    </row>
    <row r="32" spans="1:10" ht="15.75" customHeight="1" x14ac:dyDescent="0.25">
      <c r="A32" s="1" t="s">
        <v>3</v>
      </c>
      <c r="B32" s="1" t="s">
        <v>26</v>
      </c>
      <c r="C32" s="2">
        <v>86.15</v>
      </c>
      <c r="D32" s="3">
        <f t="shared" si="0"/>
        <v>43.075000000000003</v>
      </c>
      <c r="E32" s="2">
        <v>68.75</v>
      </c>
      <c r="F32" s="3">
        <f t="shared" si="1"/>
        <v>34.375</v>
      </c>
      <c r="G32" s="11">
        <f t="shared" si="2"/>
        <v>77.45</v>
      </c>
      <c r="H32" s="11"/>
      <c r="I32" s="1" t="s">
        <v>384</v>
      </c>
      <c r="J32" s="10" t="s">
        <v>398</v>
      </c>
    </row>
    <row r="33" spans="1:10" x14ac:dyDescent="0.25">
      <c r="A33" s="1" t="s">
        <v>28</v>
      </c>
      <c r="B33" s="1" t="s">
        <v>0</v>
      </c>
      <c r="C33" s="2">
        <v>70.8</v>
      </c>
      <c r="D33" s="3">
        <f t="shared" si="0"/>
        <v>35.4</v>
      </c>
      <c r="E33" s="2">
        <v>83.75</v>
      </c>
      <c r="F33" s="3">
        <f t="shared" si="1"/>
        <v>41.875</v>
      </c>
      <c r="G33" s="11">
        <f t="shared" si="2"/>
        <v>77.275000000000006</v>
      </c>
      <c r="H33" s="11"/>
      <c r="I33" s="1" t="s">
        <v>377</v>
      </c>
    </row>
    <row r="34" spans="1:10" x14ac:dyDescent="0.25">
      <c r="A34" s="4" t="s">
        <v>49</v>
      </c>
      <c r="B34" s="1" t="s">
        <v>294</v>
      </c>
      <c r="C34" s="5" t="s">
        <v>50</v>
      </c>
      <c r="D34" s="3">
        <f t="shared" si="0"/>
        <v>36.5</v>
      </c>
      <c r="E34" s="7" t="s">
        <v>72</v>
      </c>
      <c r="F34" s="3">
        <f t="shared" si="1"/>
        <v>40.625</v>
      </c>
      <c r="G34" s="11">
        <f t="shared" si="2"/>
        <v>77.125</v>
      </c>
      <c r="H34" s="11"/>
      <c r="I34" s="1" t="s">
        <v>116</v>
      </c>
    </row>
    <row r="35" spans="1:10" x14ac:dyDescent="0.25">
      <c r="A35" s="1" t="s">
        <v>336</v>
      </c>
      <c r="B35" s="1" t="s">
        <v>110</v>
      </c>
      <c r="C35" s="2">
        <v>61.2</v>
      </c>
      <c r="D35" s="3">
        <f t="shared" si="0"/>
        <v>30.6</v>
      </c>
      <c r="E35" s="2">
        <v>93</v>
      </c>
      <c r="F35" s="3">
        <f t="shared" si="1"/>
        <v>46.5</v>
      </c>
      <c r="G35" s="11">
        <f t="shared" si="2"/>
        <v>77.099999999999994</v>
      </c>
      <c r="H35" s="11"/>
      <c r="I35" s="1" t="s">
        <v>375</v>
      </c>
    </row>
    <row r="36" spans="1:10" x14ac:dyDescent="0.25">
      <c r="A36" s="1" t="s">
        <v>4</v>
      </c>
      <c r="B36" s="1" t="s">
        <v>229</v>
      </c>
      <c r="C36" s="2">
        <v>75.8</v>
      </c>
      <c r="D36" s="3">
        <f t="shared" si="0"/>
        <v>37.9</v>
      </c>
      <c r="E36" s="2">
        <v>77.5</v>
      </c>
      <c r="F36" s="3">
        <f t="shared" si="1"/>
        <v>38.75</v>
      </c>
      <c r="G36" s="11">
        <f t="shared" si="2"/>
        <v>76.650000000000006</v>
      </c>
      <c r="H36" s="11"/>
      <c r="I36" s="1" t="s">
        <v>126</v>
      </c>
    </row>
    <row r="37" spans="1:10" x14ac:dyDescent="0.25">
      <c r="A37" s="1" t="s">
        <v>9</v>
      </c>
      <c r="B37" s="1" t="s">
        <v>229</v>
      </c>
      <c r="C37" s="8" t="s">
        <v>88</v>
      </c>
      <c r="D37" s="3">
        <f t="shared" si="0"/>
        <v>38.5</v>
      </c>
      <c r="E37" s="2">
        <v>76.25</v>
      </c>
      <c r="F37" s="3">
        <f t="shared" si="1"/>
        <v>38.125</v>
      </c>
      <c r="G37" s="11">
        <f t="shared" si="2"/>
        <v>76.625</v>
      </c>
      <c r="H37" s="11"/>
      <c r="I37" s="1" t="s">
        <v>127</v>
      </c>
    </row>
    <row r="38" spans="1:10" x14ac:dyDescent="0.25">
      <c r="A38" s="1" t="s">
        <v>64</v>
      </c>
      <c r="B38" s="1" t="s">
        <v>65</v>
      </c>
      <c r="C38" s="5" t="s">
        <v>66</v>
      </c>
      <c r="D38" s="3">
        <f t="shared" si="0"/>
        <v>38</v>
      </c>
      <c r="E38" s="5">
        <v>77.05</v>
      </c>
      <c r="F38" s="3">
        <f t="shared" si="1"/>
        <v>38.524999999999999</v>
      </c>
      <c r="G38" s="11">
        <f t="shared" si="2"/>
        <v>76.525000000000006</v>
      </c>
      <c r="H38" s="11"/>
      <c r="I38" s="1" t="s">
        <v>371</v>
      </c>
    </row>
    <row r="39" spans="1:10" x14ac:dyDescent="0.25">
      <c r="A39" s="1" t="s">
        <v>337</v>
      </c>
      <c r="B39" s="1" t="s">
        <v>229</v>
      </c>
      <c r="C39" s="2">
        <v>67.599999999999994</v>
      </c>
      <c r="D39" s="3">
        <f t="shared" si="0"/>
        <v>33.799999999999997</v>
      </c>
      <c r="E39" s="2">
        <v>85</v>
      </c>
      <c r="F39" s="3">
        <f t="shared" si="1"/>
        <v>42.5</v>
      </c>
      <c r="G39" s="11">
        <f>D39+F39+10</f>
        <v>86.3</v>
      </c>
      <c r="H39" s="11">
        <v>10</v>
      </c>
      <c r="I39" s="1" t="s">
        <v>126</v>
      </c>
    </row>
    <row r="40" spans="1:10" x14ac:dyDescent="0.25">
      <c r="A40" s="1" t="s">
        <v>37</v>
      </c>
      <c r="B40" s="1" t="s">
        <v>110</v>
      </c>
      <c r="C40" s="2">
        <v>67.599999999999994</v>
      </c>
      <c r="D40" s="3">
        <f t="shared" si="0"/>
        <v>33.799999999999997</v>
      </c>
      <c r="E40" s="2">
        <v>83.75</v>
      </c>
      <c r="F40" s="3">
        <f t="shared" si="1"/>
        <v>41.875</v>
      </c>
      <c r="G40" s="11">
        <f t="shared" si="2"/>
        <v>75.674999999999997</v>
      </c>
      <c r="H40" s="11"/>
      <c r="I40" s="1" t="s">
        <v>386</v>
      </c>
    </row>
    <row r="41" spans="1:10" x14ac:dyDescent="0.25">
      <c r="A41" s="1" t="s">
        <v>29</v>
      </c>
      <c r="B41" s="1" t="s">
        <v>110</v>
      </c>
      <c r="C41" s="2">
        <v>74.8</v>
      </c>
      <c r="D41" s="3">
        <f t="shared" si="0"/>
        <v>37.4</v>
      </c>
      <c r="E41" s="2">
        <v>75.25</v>
      </c>
      <c r="F41" s="3">
        <f t="shared" si="1"/>
        <v>37.625</v>
      </c>
      <c r="G41" s="11">
        <f t="shared" si="2"/>
        <v>75.025000000000006</v>
      </c>
      <c r="H41" s="11"/>
      <c r="I41" s="1" t="s">
        <v>118</v>
      </c>
    </row>
    <row r="42" spans="1:10" x14ac:dyDescent="0.25">
      <c r="A42" s="1" t="s">
        <v>21</v>
      </c>
      <c r="B42" s="1" t="s">
        <v>20</v>
      </c>
      <c r="C42" s="2">
        <v>74.400000000000006</v>
      </c>
      <c r="D42" s="3">
        <f t="shared" si="0"/>
        <v>37.200000000000003</v>
      </c>
      <c r="E42" s="2">
        <v>75.25</v>
      </c>
      <c r="F42" s="3">
        <f t="shared" si="1"/>
        <v>37.625</v>
      </c>
      <c r="G42" s="11">
        <f t="shared" si="2"/>
        <v>74.825000000000003</v>
      </c>
      <c r="H42" s="11"/>
      <c r="I42" s="1" t="s">
        <v>374</v>
      </c>
    </row>
    <row r="43" spans="1:10" x14ac:dyDescent="0.25">
      <c r="A43" s="1" t="s">
        <v>59</v>
      </c>
      <c r="B43" s="1" t="s">
        <v>229</v>
      </c>
      <c r="C43" s="5" t="s">
        <v>86</v>
      </c>
      <c r="D43" s="3">
        <f t="shared" si="0"/>
        <v>39.200000000000003</v>
      </c>
      <c r="E43" s="5">
        <v>70.75</v>
      </c>
      <c r="F43" s="3">
        <f t="shared" si="1"/>
        <v>35.375</v>
      </c>
      <c r="G43" s="11">
        <f t="shared" si="2"/>
        <v>74.575000000000003</v>
      </c>
      <c r="H43" s="11"/>
      <c r="I43" s="1" t="s">
        <v>127</v>
      </c>
    </row>
    <row r="44" spans="1:10" x14ac:dyDescent="0.25">
      <c r="A44" s="1" t="s">
        <v>47</v>
      </c>
      <c r="B44" s="1" t="s">
        <v>26</v>
      </c>
      <c r="C44" s="2">
        <v>85.91</v>
      </c>
      <c r="D44" s="3">
        <f t="shared" si="0"/>
        <v>42.954999999999998</v>
      </c>
      <c r="E44" s="2">
        <v>63</v>
      </c>
      <c r="F44" s="3">
        <f t="shared" si="1"/>
        <v>31.5</v>
      </c>
      <c r="G44" s="11">
        <f t="shared" si="2"/>
        <v>74.454999999999998</v>
      </c>
      <c r="H44" s="11"/>
      <c r="I44" s="1" t="s">
        <v>382</v>
      </c>
    </row>
    <row r="45" spans="1:10" x14ac:dyDescent="0.25">
      <c r="A45" s="1" t="s">
        <v>19</v>
      </c>
      <c r="B45" s="1" t="s">
        <v>294</v>
      </c>
      <c r="C45" s="2">
        <v>71</v>
      </c>
      <c r="D45" s="3">
        <f t="shared" si="0"/>
        <v>35.5</v>
      </c>
      <c r="E45" s="2">
        <v>77.5</v>
      </c>
      <c r="F45" s="3">
        <f t="shared" si="1"/>
        <v>38.75</v>
      </c>
      <c r="G45" s="11">
        <f t="shared" si="2"/>
        <v>74.25</v>
      </c>
      <c r="H45" s="11"/>
      <c r="I45" s="1" t="s">
        <v>117</v>
      </c>
    </row>
    <row r="46" spans="1:10" x14ac:dyDescent="0.25">
      <c r="A46" s="1" t="s">
        <v>13</v>
      </c>
      <c r="B46" s="1" t="s">
        <v>105</v>
      </c>
      <c r="C46" s="2">
        <v>69.2</v>
      </c>
      <c r="D46" s="3">
        <f t="shared" si="0"/>
        <v>34.6</v>
      </c>
      <c r="E46" s="2">
        <v>79.25</v>
      </c>
      <c r="F46" s="3">
        <f t="shared" si="1"/>
        <v>39.625</v>
      </c>
      <c r="G46" s="11">
        <f t="shared" si="2"/>
        <v>74.224999999999994</v>
      </c>
      <c r="H46" s="11"/>
      <c r="I46" s="4" t="s">
        <v>120</v>
      </c>
      <c r="J46" s="10" t="s">
        <v>398</v>
      </c>
    </row>
    <row r="47" spans="1:10" x14ac:dyDescent="0.25">
      <c r="A47" s="1" t="s">
        <v>52</v>
      </c>
      <c r="B47" s="1" t="s">
        <v>111</v>
      </c>
      <c r="C47" s="5" t="s">
        <v>102</v>
      </c>
      <c r="D47" s="3">
        <f t="shared" si="0"/>
        <v>33.200000000000003</v>
      </c>
      <c r="E47" s="5">
        <v>81.5</v>
      </c>
      <c r="F47" s="3">
        <f t="shared" si="1"/>
        <v>40.75</v>
      </c>
      <c r="G47" s="11">
        <f t="shared" si="2"/>
        <v>73.95</v>
      </c>
      <c r="H47" s="11"/>
      <c r="I47" s="1" t="s">
        <v>380</v>
      </c>
    </row>
    <row r="48" spans="1:10" x14ac:dyDescent="0.25">
      <c r="A48" s="1" t="s">
        <v>68</v>
      </c>
      <c r="B48" s="1" t="s">
        <v>229</v>
      </c>
      <c r="C48" s="5" t="s">
        <v>87</v>
      </c>
      <c r="D48" s="3">
        <f t="shared" si="0"/>
        <v>34.9</v>
      </c>
      <c r="E48" s="5" t="s">
        <v>89</v>
      </c>
      <c r="F48" s="3">
        <f t="shared" si="1"/>
        <v>38.75</v>
      </c>
      <c r="G48" s="11">
        <f t="shared" si="2"/>
        <v>73.650000000000006</v>
      </c>
      <c r="H48" s="11"/>
      <c r="I48" s="1" t="s">
        <v>127</v>
      </c>
    </row>
    <row r="49" spans="1:10" x14ac:dyDescent="0.25">
      <c r="A49" s="1" t="s">
        <v>84</v>
      </c>
      <c r="B49" s="1" t="s">
        <v>32</v>
      </c>
      <c r="C49" s="5" t="s">
        <v>90</v>
      </c>
      <c r="D49" s="3">
        <f t="shared" si="0"/>
        <v>41.8</v>
      </c>
      <c r="E49" s="5">
        <v>62.5</v>
      </c>
      <c r="F49" s="3">
        <f t="shared" si="1"/>
        <v>31.25</v>
      </c>
      <c r="G49" s="11">
        <f>D49+F49+10</f>
        <v>83.05</v>
      </c>
      <c r="H49" s="11">
        <v>10</v>
      </c>
      <c r="I49" s="1" t="s">
        <v>379</v>
      </c>
      <c r="J49" s="10" t="s">
        <v>398</v>
      </c>
    </row>
    <row r="50" spans="1:10" ht="15.75" customHeight="1" x14ac:dyDescent="0.25">
      <c r="A50" s="9" t="s">
        <v>80</v>
      </c>
      <c r="B50" s="9" t="s">
        <v>324</v>
      </c>
      <c r="C50" s="5" t="s">
        <v>95</v>
      </c>
      <c r="D50" s="3">
        <f>C50/2</f>
        <v>47.6</v>
      </c>
      <c r="E50" s="5" t="s">
        <v>46</v>
      </c>
      <c r="F50" s="3">
        <f>E50/2</f>
        <v>25</v>
      </c>
      <c r="G50" s="11">
        <f>D50+F50</f>
        <v>72.599999999999994</v>
      </c>
      <c r="H50" s="11"/>
      <c r="I50" s="1" t="s">
        <v>114</v>
      </c>
    </row>
    <row r="51" spans="1:10" x14ac:dyDescent="0.25">
      <c r="A51" s="1" t="s">
        <v>51</v>
      </c>
      <c r="B51" s="1" t="s">
        <v>8</v>
      </c>
      <c r="C51" s="5" t="s">
        <v>45</v>
      </c>
      <c r="D51" s="3">
        <f t="shared" si="0"/>
        <v>37.5</v>
      </c>
      <c r="E51" s="5">
        <v>69.75</v>
      </c>
      <c r="F51" s="3">
        <f t="shared" si="1"/>
        <v>34.875</v>
      </c>
      <c r="G51" s="11">
        <f t="shared" si="2"/>
        <v>72.375</v>
      </c>
      <c r="H51" s="11"/>
      <c r="I51" s="4" t="s">
        <v>113</v>
      </c>
    </row>
    <row r="52" spans="1:10" x14ac:dyDescent="0.25">
      <c r="A52" s="1" t="s">
        <v>23</v>
      </c>
      <c r="B52" s="1" t="s">
        <v>110</v>
      </c>
      <c r="C52" s="2">
        <v>71.2</v>
      </c>
      <c r="D52" s="3">
        <f t="shared" si="0"/>
        <v>35.6</v>
      </c>
      <c r="E52" s="2">
        <v>73.5</v>
      </c>
      <c r="F52" s="3">
        <f t="shared" si="1"/>
        <v>36.75</v>
      </c>
      <c r="G52" s="11">
        <f t="shared" si="2"/>
        <v>72.349999999999994</v>
      </c>
      <c r="H52" s="11"/>
      <c r="I52" s="1" t="s">
        <v>376</v>
      </c>
      <c r="J52" s="10" t="s">
        <v>398</v>
      </c>
    </row>
    <row r="54" spans="1:10" ht="15.75" customHeight="1" x14ac:dyDescent="0.25">
      <c r="A54" s="16" t="s">
        <v>286</v>
      </c>
      <c r="B54" s="16"/>
      <c r="C54" s="16"/>
      <c r="D54" s="16"/>
      <c r="E54" s="16"/>
      <c r="F54" s="16"/>
      <c r="G54" s="16"/>
      <c r="H54" s="16"/>
      <c r="I54" s="16"/>
    </row>
    <row r="55" spans="1:10" ht="15.75" customHeight="1" x14ac:dyDescent="0.25">
      <c r="A55" s="16"/>
      <c r="B55" s="16"/>
      <c r="C55" s="16"/>
      <c r="D55" s="16"/>
      <c r="E55" s="16"/>
      <c r="F55" s="16"/>
      <c r="G55" s="16"/>
      <c r="H55" s="16"/>
      <c r="I55" s="16"/>
    </row>
    <row r="56" spans="1:10" x14ac:dyDescent="0.25">
      <c r="A56" s="1" t="s">
        <v>338</v>
      </c>
      <c r="B56" s="1" t="s">
        <v>294</v>
      </c>
      <c r="C56" s="2">
        <v>65</v>
      </c>
      <c r="D56" s="3">
        <f t="shared" ref="D56:D95" si="3">C56/2</f>
        <v>32.5</v>
      </c>
      <c r="E56" s="5">
        <v>77.5</v>
      </c>
      <c r="F56" s="3">
        <f t="shared" ref="F56:F95" si="4">E56/2</f>
        <v>38.75</v>
      </c>
      <c r="G56" s="11">
        <f t="shared" ref="G56:G65" si="5">D56+F56</f>
        <v>71.25</v>
      </c>
      <c r="H56" s="11"/>
      <c r="I56" s="1" t="s">
        <v>117</v>
      </c>
    </row>
    <row r="57" spans="1:10" x14ac:dyDescent="0.25">
      <c r="A57" s="1" t="s">
        <v>17</v>
      </c>
      <c r="B57" s="1" t="s">
        <v>105</v>
      </c>
      <c r="C57" s="2">
        <v>71.8</v>
      </c>
      <c r="D57" s="3">
        <f t="shared" si="3"/>
        <v>35.9</v>
      </c>
      <c r="E57" s="2">
        <v>70.5</v>
      </c>
      <c r="F57" s="3">
        <f t="shared" si="4"/>
        <v>35.25</v>
      </c>
      <c r="G57" s="11">
        <f t="shared" si="5"/>
        <v>71.150000000000006</v>
      </c>
      <c r="H57" s="11"/>
      <c r="I57" s="1" t="s">
        <v>121</v>
      </c>
      <c r="J57" s="10" t="s">
        <v>398</v>
      </c>
    </row>
    <row r="58" spans="1:10" x14ac:dyDescent="0.25">
      <c r="A58" s="1" t="s">
        <v>14</v>
      </c>
      <c r="B58" s="1" t="s">
        <v>110</v>
      </c>
      <c r="C58" s="2">
        <v>66.599999999999994</v>
      </c>
      <c r="D58" s="3">
        <f t="shared" si="3"/>
        <v>33.299999999999997</v>
      </c>
      <c r="E58" s="2">
        <v>73</v>
      </c>
      <c r="F58" s="3">
        <f t="shared" si="4"/>
        <v>36.5</v>
      </c>
      <c r="G58" s="11">
        <f t="shared" si="5"/>
        <v>69.8</v>
      </c>
      <c r="H58" s="11"/>
      <c r="I58" s="1" t="s">
        <v>118</v>
      </c>
    </row>
    <row r="59" spans="1:10" ht="31.5" x14ac:dyDescent="0.25">
      <c r="A59" s="6" t="s">
        <v>339</v>
      </c>
      <c r="B59" s="1" t="s">
        <v>110</v>
      </c>
      <c r="C59" s="2">
        <v>67.8</v>
      </c>
      <c r="D59" s="3">
        <f t="shared" si="3"/>
        <v>33.9</v>
      </c>
      <c r="E59" s="2">
        <v>71.75</v>
      </c>
      <c r="F59" s="3">
        <f t="shared" si="4"/>
        <v>35.875</v>
      </c>
      <c r="G59" s="11">
        <f t="shared" si="5"/>
        <v>69.775000000000006</v>
      </c>
      <c r="H59" s="11"/>
      <c r="I59" s="4" t="s">
        <v>118</v>
      </c>
    </row>
    <row r="60" spans="1:10" x14ac:dyDescent="0.25">
      <c r="A60" s="1" t="s">
        <v>6</v>
      </c>
      <c r="B60" s="1" t="s">
        <v>7</v>
      </c>
      <c r="C60" s="2">
        <v>82</v>
      </c>
      <c r="D60" s="3">
        <f t="shared" si="3"/>
        <v>41</v>
      </c>
      <c r="E60" s="2">
        <v>57.5</v>
      </c>
      <c r="F60" s="3">
        <f t="shared" si="4"/>
        <v>28.75</v>
      </c>
      <c r="G60" s="11">
        <f t="shared" si="5"/>
        <v>69.75</v>
      </c>
      <c r="H60" s="11"/>
      <c r="I60" s="1" t="s">
        <v>315</v>
      </c>
      <c r="J60" s="10" t="s">
        <v>398</v>
      </c>
    </row>
    <row r="61" spans="1:10" x14ac:dyDescent="0.25">
      <c r="A61" s="1" t="s">
        <v>40</v>
      </c>
      <c r="B61" s="1" t="s">
        <v>110</v>
      </c>
      <c r="C61" s="2">
        <v>72.599999999999994</v>
      </c>
      <c r="D61" s="3">
        <f t="shared" si="3"/>
        <v>36.299999999999997</v>
      </c>
      <c r="E61" s="2">
        <v>65.75</v>
      </c>
      <c r="F61" s="3">
        <f t="shared" si="4"/>
        <v>32.875</v>
      </c>
      <c r="G61" s="11">
        <f t="shared" si="5"/>
        <v>69.174999999999997</v>
      </c>
      <c r="H61" s="11"/>
      <c r="I61" s="1" t="s">
        <v>387</v>
      </c>
    </row>
    <row r="62" spans="1:10" x14ac:dyDescent="0.25">
      <c r="A62" s="1" t="s">
        <v>340</v>
      </c>
      <c r="B62" s="1" t="s">
        <v>111</v>
      </c>
      <c r="C62" s="2">
        <v>64.400000000000006</v>
      </c>
      <c r="D62" s="3">
        <f t="shared" si="3"/>
        <v>32.200000000000003</v>
      </c>
      <c r="E62" s="2">
        <v>73.75</v>
      </c>
      <c r="F62" s="3">
        <f t="shared" si="4"/>
        <v>36.875</v>
      </c>
      <c r="G62" s="11">
        <f t="shared" si="5"/>
        <v>69.075000000000003</v>
      </c>
      <c r="H62" s="11"/>
      <c r="I62" s="1" t="s">
        <v>131</v>
      </c>
      <c r="J62" s="10" t="s">
        <v>398</v>
      </c>
    </row>
    <row r="63" spans="1:10" x14ac:dyDescent="0.25">
      <c r="A63" s="1" t="s">
        <v>341</v>
      </c>
      <c r="B63" s="1" t="s">
        <v>316</v>
      </c>
      <c r="C63" s="2">
        <v>83.8</v>
      </c>
      <c r="D63" s="3">
        <f t="shared" si="3"/>
        <v>41.9</v>
      </c>
      <c r="E63" s="2">
        <v>52.5</v>
      </c>
      <c r="F63" s="3">
        <f t="shared" si="4"/>
        <v>26.25</v>
      </c>
      <c r="G63" s="11">
        <f t="shared" si="5"/>
        <v>68.150000000000006</v>
      </c>
      <c r="H63" s="11"/>
      <c r="I63" s="1" t="s">
        <v>128</v>
      </c>
    </row>
    <row r="64" spans="1:10" x14ac:dyDescent="0.25">
      <c r="A64" s="1" t="s">
        <v>74</v>
      </c>
      <c r="B64" s="1" t="s">
        <v>294</v>
      </c>
      <c r="C64" s="2">
        <v>60.4</v>
      </c>
      <c r="D64" s="3">
        <f t="shared" si="3"/>
        <v>30.2</v>
      </c>
      <c r="E64" s="2">
        <v>75.5</v>
      </c>
      <c r="F64" s="3">
        <f t="shared" si="4"/>
        <v>37.75</v>
      </c>
      <c r="G64" s="11">
        <f t="shared" si="5"/>
        <v>67.95</v>
      </c>
      <c r="H64" s="11"/>
      <c r="I64" s="1" t="s">
        <v>117</v>
      </c>
    </row>
    <row r="65" spans="1:10" x14ac:dyDescent="0.25">
      <c r="A65" s="1" t="s">
        <v>81</v>
      </c>
      <c r="B65" s="1" t="s">
        <v>294</v>
      </c>
      <c r="C65" s="2">
        <v>77</v>
      </c>
      <c r="D65" s="3">
        <f t="shared" si="3"/>
        <v>38.5</v>
      </c>
      <c r="E65" s="2">
        <v>58.25</v>
      </c>
      <c r="F65" s="3">
        <f t="shared" si="4"/>
        <v>29.125</v>
      </c>
      <c r="G65" s="11">
        <f t="shared" si="5"/>
        <v>67.625</v>
      </c>
      <c r="H65" s="11"/>
      <c r="I65" s="1" t="s">
        <v>116</v>
      </c>
    </row>
    <row r="66" spans="1:10" x14ac:dyDescent="0.25">
      <c r="A66" s="1" t="s">
        <v>38</v>
      </c>
      <c r="B66" s="1" t="s">
        <v>105</v>
      </c>
      <c r="C66" s="2">
        <v>79</v>
      </c>
      <c r="D66" s="3">
        <f t="shared" si="3"/>
        <v>39.5</v>
      </c>
      <c r="E66" s="2">
        <v>75.5</v>
      </c>
      <c r="F66" s="3">
        <f t="shared" si="4"/>
        <v>37.75</v>
      </c>
      <c r="G66" s="11">
        <f>D66+F66-10</f>
        <v>67.25</v>
      </c>
      <c r="H66" s="11">
        <v>-10</v>
      </c>
      <c r="I66" s="1" t="s">
        <v>315</v>
      </c>
      <c r="J66" s="10" t="s">
        <v>397</v>
      </c>
    </row>
    <row r="67" spans="1:10" x14ac:dyDescent="0.25">
      <c r="A67" s="1" t="s">
        <v>342</v>
      </c>
      <c r="B67" s="1" t="s">
        <v>317</v>
      </c>
      <c r="C67" s="2">
        <v>66.8</v>
      </c>
      <c r="D67" s="3">
        <f t="shared" si="3"/>
        <v>33.4</v>
      </c>
      <c r="E67" s="2">
        <v>67.25</v>
      </c>
      <c r="F67" s="3">
        <f t="shared" si="4"/>
        <v>33.625</v>
      </c>
      <c r="G67" s="11">
        <f t="shared" ref="G67:G95" si="6">D67+F67</f>
        <v>67.025000000000006</v>
      </c>
      <c r="H67" s="11"/>
      <c r="I67" s="1" t="s">
        <v>135</v>
      </c>
    </row>
    <row r="68" spans="1:10" s="12" customFormat="1" x14ac:dyDescent="0.25">
      <c r="A68" s="1" t="s">
        <v>44</v>
      </c>
      <c r="B68" s="1" t="s">
        <v>106</v>
      </c>
      <c r="C68" s="2">
        <v>63</v>
      </c>
      <c r="D68" s="3">
        <f t="shared" si="3"/>
        <v>31.5</v>
      </c>
      <c r="E68" s="2">
        <v>70.75</v>
      </c>
      <c r="F68" s="3">
        <f t="shared" si="4"/>
        <v>35.375</v>
      </c>
      <c r="G68" s="11">
        <f t="shared" si="6"/>
        <v>66.875</v>
      </c>
      <c r="H68" s="11"/>
      <c r="I68" s="1" t="s">
        <v>115</v>
      </c>
    </row>
    <row r="69" spans="1:10" x14ac:dyDescent="0.25">
      <c r="A69" s="1" t="s">
        <v>15</v>
      </c>
      <c r="B69" s="1" t="s">
        <v>16</v>
      </c>
      <c r="C69" s="2">
        <v>72</v>
      </c>
      <c r="D69" s="3">
        <f>C69/2</f>
        <v>36</v>
      </c>
      <c r="E69" s="2">
        <v>81.25</v>
      </c>
      <c r="F69" s="3">
        <f>E69/2</f>
        <v>40.625</v>
      </c>
      <c r="G69" s="11">
        <f>D69+F69-10</f>
        <v>66.625</v>
      </c>
      <c r="H69" s="11">
        <v>-10</v>
      </c>
      <c r="I69" s="1" t="s">
        <v>381</v>
      </c>
      <c r="J69" s="10" t="s">
        <v>398</v>
      </c>
    </row>
    <row r="70" spans="1:10" x14ac:dyDescent="0.25">
      <c r="A70" s="1" t="s">
        <v>12</v>
      </c>
      <c r="B70" s="1" t="s">
        <v>8</v>
      </c>
      <c r="C70" s="2">
        <v>71.400000000000006</v>
      </c>
      <c r="D70" s="3">
        <f t="shared" si="3"/>
        <v>35.700000000000003</v>
      </c>
      <c r="E70" s="2">
        <v>59.25</v>
      </c>
      <c r="F70" s="3">
        <f t="shared" si="4"/>
        <v>29.625</v>
      </c>
      <c r="G70" s="11">
        <f t="shared" si="6"/>
        <v>65.325000000000003</v>
      </c>
      <c r="H70" s="11"/>
      <c r="I70" s="1" t="s">
        <v>315</v>
      </c>
    </row>
    <row r="71" spans="1:10" x14ac:dyDescent="0.25">
      <c r="A71" s="1" t="s">
        <v>79</v>
      </c>
      <c r="B71" s="1" t="s">
        <v>26</v>
      </c>
      <c r="C71" s="2">
        <v>71.33</v>
      </c>
      <c r="D71" s="3">
        <f t="shared" si="3"/>
        <v>35.664999999999999</v>
      </c>
      <c r="E71" s="2">
        <v>58.75</v>
      </c>
      <c r="F71" s="3">
        <f t="shared" si="4"/>
        <v>29.375</v>
      </c>
      <c r="G71" s="11">
        <f t="shared" si="6"/>
        <v>65.039999999999992</v>
      </c>
      <c r="H71" s="11"/>
      <c r="I71" s="1" t="s">
        <v>315</v>
      </c>
    </row>
    <row r="72" spans="1:10" x14ac:dyDescent="0.25">
      <c r="A72" s="4" t="s">
        <v>48</v>
      </c>
      <c r="B72" s="4" t="s">
        <v>325</v>
      </c>
      <c r="C72" s="5">
        <v>66.2</v>
      </c>
      <c r="D72" s="3">
        <f t="shared" si="3"/>
        <v>33.1</v>
      </c>
      <c r="E72" s="5">
        <v>63.75</v>
      </c>
      <c r="F72" s="3">
        <f t="shared" si="4"/>
        <v>31.875</v>
      </c>
      <c r="G72" s="11">
        <f t="shared" si="6"/>
        <v>64.974999999999994</v>
      </c>
      <c r="H72" s="11"/>
      <c r="I72" s="1" t="s">
        <v>126</v>
      </c>
    </row>
    <row r="73" spans="1:10" s="12" customFormat="1" x14ac:dyDescent="0.25">
      <c r="A73" s="1" t="s">
        <v>43</v>
      </c>
      <c r="B73" s="1" t="s">
        <v>105</v>
      </c>
      <c r="C73" s="2">
        <v>59.4</v>
      </c>
      <c r="D73" s="3">
        <f t="shared" si="3"/>
        <v>29.7</v>
      </c>
      <c r="E73" s="2">
        <v>69.75</v>
      </c>
      <c r="F73" s="3">
        <f t="shared" si="4"/>
        <v>34.875</v>
      </c>
      <c r="G73" s="11">
        <f t="shared" si="6"/>
        <v>64.575000000000003</v>
      </c>
      <c r="H73" s="11"/>
      <c r="I73" s="1" t="s">
        <v>120</v>
      </c>
    </row>
    <row r="74" spans="1:10" x14ac:dyDescent="0.25">
      <c r="A74" s="1" t="s">
        <v>56</v>
      </c>
      <c r="B74" s="1" t="s">
        <v>111</v>
      </c>
      <c r="C74" s="5" t="s">
        <v>103</v>
      </c>
      <c r="D74" s="3">
        <f t="shared" si="3"/>
        <v>29.8</v>
      </c>
      <c r="E74" s="5">
        <v>69.25</v>
      </c>
      <c r="F74" s="3">
        <f t="shared" si="4"/>
        <v>34.625</v>
      </c>
      <c r="G74" s="11">
        <f t="shared" si="6"/>
        <v>64.424999999999997</v>
      </c>
      <c r="H74" s="11"/>
      <c r="I74" s="1" t="s">
        <v>131</v>
      </c>
    </row>
    <row r="75" spans="1:10" x14ac:dyDescent="0.25">
      <c r="A75" s="1" t="s">
        <v>22</v>
      </c>
      <c r="B75" s="1" t="s">
        <v>294</v>
      </c>
      <c r="C75" s="2">
        <v>63.6</v>
      </c>
      <c r="D75" s="3">
        <f t="shared" si="3"/>
        <v>31.8</v>
      </c>
      <c r="E75" s="2">
        <v>65</v>
      </c>
      <c r="F75" s="3">
        <f t="shared" si="4"/>
        <v>32.5</v>
      </c>
      <c r="G75" s="11">
        <f t="shared" si="6"/>
        <v>64.3</v>
      </c>
      <c r="H75" s="11"/>
      <c r="I75" s="1" t="s">
        <v>117</v>
      </c>
    </row>
    <row r="76" spans="1:10" x14ac:dyDescent="0.25">
      <c r="A76" s="1" t="s">
        <v>67</v>
      </c>
      <c r="B76" s="1" t="s">
        <v>65</v>
      </c>
      <c r="C76" s="5" t="s">
        <v>92</v>
      </c>
      <c r="D76" s="3">
        <f t="shared" si="3"/>
        <v>29.1</v>
      </c>
      <c r="E76" s="5">
        <v>69.75</v>
      </c>
      <c r="F76" s="3">
        <f t="shared" si="4"/>
        <v>34.875</v>
      </c>
      <c r="G76" s="11">
        <f t="shared" si="6"/>
        <v>63.975000000000001</v>
      </c>
      <c r="H76" s="11"/>
      <c r="I76" s="1" t="s">
        <v>122</v>
      </c>
      <c r="J76" s="10" t="s">
        <v>398</v>
      </c>
    </row>
    <row r="77" spans="1:10" s="13" customFormat="1" ht="31.5" x14ac:dyDescent="0.25">
      <c r="A77" s="1" t="s">
        <v>33</v>
      </c>
      <c r="B77" s="1" t="s">
        <v>34</v>
      </c>
      <c r="C77" s="2">
        <v>84.6</v>
      </c>
      <c r="D77" s="3">
        <f t="shared" si="3"/>
        <v>42.3</v>
      </c>
      <c r="E77" s="2">
        <v>43.25</v>
      </c>
      <c r="F77" s="3">
        <f t="shared" si="4"/>
        <v>21.625</v>
      </c>
      <c r="G77" s="11">
        <f t="shared" si="6"/>
        <v>63.924999999999997</v>
      </c>
      <c r="H77" s="11"/>
      <c r="I77" s="6" t="s">
        <v>136</v>
      </c>
      <c r="J77" s="13" t="s">
        <v>398</v>
      </c>
    </row>
    <row r="78" spans="1:10" x14ac:dyDescent="0.25">
      <c r="A78" s="1" t="s">
        <v>391</v>
      </c>
      <c r="B78" s="1" t="s">
        <v>105</v>
      </c>
      <c r="C78" s="2">
        <v>67.2</v>
      </c>
      <c r="D78" s="3">
        <f>C78/2</f>
        <v>33.6</v>
      </c>
      <c r="E78" s="2">
        <v>39</v>
      </c>
      <c r="F78" s="3">
        <f>E78/2</f>
        <v>19.5</v>
      </c>
      <c r="G78" s="11">
        <f>D78+F78+10</f>
        <v>63.1</v>
      </c>
      <c r="H78" s="1">
        <v>10</v>
      </c>
      <c r="I78" s="4" t="s">
        <v>387</v>
      </c>
    </row>
    <row r="79" spans="1:10" x14ac:dyDescent="0.25">
      <c r="A79" s="1" t="s">
        <v>82</v>
      </c>
      <c r="B79" s="1" t="s">
        <v>105</v>
      </c>
      <c r="C79" s="5" t="s">
        <v>93</v>
      </c>
      <c r="D79" s="3">
        <f t="shared" si="3"/>
        <v>36.299999999999997</v>
      </c>
      <c r="E79" s="5">
        <v>53.25</v>
      </c>
      <c r="F79" s="3">
        <f t="shared" si="4"/>
        <v>26.625</v>
      </c>
      <c r="G79" s="11">
        <f t="shared" si="6"/>
        <v>62.924999999999997</v>
      </c>
      <c r="H79" s="11"/>
      <c r="I79" s="1" t="s">
        <v>315</v>
      </c>
    </row>
    <row r="80" spans="1:10" x14ac:dyDescent="0.25">
      <c r="A80" s="1" t="s">
        <v>97</v>
      </c>
      <c r="B80" s="1" t="s">
        <v>109</v>
      </c>
      <c r="C80" s="2">
        <v>73.2</v>
      </c>
      <c r="D80" s="3">
        <f t="shared" si="3"/>
        <v>36.6</v>
      </c>
      <c r="E80" s="2">
        <v>52.5</v>
      </c>
      <c r="F80" s="3">
        <f t="shared" si="4"/>
        <v>26.25</v>
      </c>
      <c r="G80" s="11">
        <f t="shared" si="6"/>
        <v>62.85</v>
      </c>
      <c r="H80" s="11"/>
      <c r="I80" s="1" t="s">
        <v>312</v>
      </c>
    </row>
    <row r="81" spans="1:10" x14ac:dyDescent="0.25">
      <c r="A81" s="1" t="s">
        <v>5</v>
      </c>
      <c r="B81" s="1" t="s">
        <v>26</v>
      </c>
      <c r="C81" s="2">
        <v>82.45</v>
      </c>
      <c r="D81" s="3">
        <f t="shared" si="3"/>
        <v>41.225000000000001</v>
      </c>
      <c r="E81" s="2">
        <v>41.25</v>
      </c>
      <c r="F81" s="3">
        <f t="shared" si="4"/>
        <v>20.625</v>
      </c>
      <c r="G81" s="11">
        <f t="shared" si="6"/>
        <v>61.85</v>
      </c>
      <c r="H81" s="11"/>
      <c r="I81" s="1" t="s">
        <v>134</v>
      </c>
    </row>
    <row r="82" spans="1:10" x14ac:dyDescent="0.25">
      <c r="A82" s="1" t="s">
        <v>343</v>
      </c>
      <c r="B82" s="1" t="s">
        <v>294</v>
      </c>
      <c r="C82" s="2">
        <v>61.4</v>
      </c>
      <c r="D82" s="3">
        <f t="shared" si="3"/>
        <v>30.7</v>
      </c>
      <c r="E82" s="2">
        <v>61.25</v>
      </c>
      <c r="F82" s="3">
        <f t="shared" si="4"/>
        <v>30.625</v>
      </c>
      <c r="G82" s="11">
        <f t="shared" si="6"/>
        <v>61.325000000000003</v>
      </c>
      <c r="H82" s="11"/>
      <c r="I82" s="1" t="s">
        <v>117</v>
      </c>
      <c r="J82" s="10" t="s">
        <v>398</v>
      </c>
    </row>
    <row r="83" spans="1:10" x14ac:dyDescent="0.25">
      <c r="A83" s="1" t="s">
        <v>119</v>
      </c>
      <c r="B83" s="1" t="s">
        <v>105</v>
      </c>
      <c r="C83" s="2">
        <v>69.2</v>
      </c>
      <c r="D83" s="3">
        <f t="shared" si="3"/>
        <v>34.6</v>
      </c>
      <c r="E83" s="2">
        <v>52.25</v>
      </c>
      <c r="F83" s="3">
        <f t="shared" si="4"/>
        <v>26.125</v>
      </c>
      <c r="G83" s="11">
        <f t="shared" si="6"/>
        <v>60.725000000000001</v>
      </c>
      <c r="H83" s="11"/>
      <c r="I83" s="1" t="s">
        <v>314</v>
      </c>
    </row>
    <row r="84" spans="1:10" x14ac:dyDescent="0.25">
      <c r="A84" s="1" t="s">
        <v>35</v>
      </c>
      <c r="B84" s="1" t="s">
        <v>105</v>
      </c>
      <c r="C84" s="2">
        <v>65.2</v>
      </c>
      <c r="D84" s="3">
        <f t="shared" si="3"/>
        <v>32.6</v>
      </c>
      <c r="E84" s="2">
        <v>56</v>
      </c>
      <c r="F84" s="3">
        <f t="shared" si="4"/>
        <v>28</v>
      </c>
      <c r="G84" s="11">
        <f t="shared" si="6"/>
        <v>60.6</v>
      </c>
      <c r="H84" s="11"/>
      <c r="I84" s="1" t="s">
        <v>314</v>
      </c>
    </row>
    <row r="85" spans="1:10" x14ac:dyDescent="0.25">
      <c r="A85" s="1" t="s">
        <v>101</v>
      </c>
      <c r="B85" s="1" t="s">
        <v>326</v>
      </c>
      <c r="C85" s="2">
        <v>83.4</v>
      </c>
      <c r="D85" s="3">
        <f t="shared" si="3"/>
        <v>41.7</v>
      </c>
      <c r="E85" s="2">
        <v>37.5</v>
      </c>
      <c r="F85" s="3">
        <f t="shared" si="4"/>
        <v>18.75</v>
      </c>
      <c r="G85" s="11">
        <f t="shared" si="6"/>
        <v>60.45</v>
      </c>
      <c r="H85" s="11"/>
      <c r="I85" s="1" t="s">
        <v>130</v>
      </c>
    </row>
    <row r="86" spans="1:10" x14ac:dyDescent="0.25">
      <c r="A86" s="1" t="s">
        <v>41</v>
      </c>
      <c r="B86" s="1" t="s">
        <v>26</v>
      </c>
      <c r="C86" s="2">
        <v>71</v>
      </c>
      <c r="D86" s="3">
        <f t="shared" si="3"/>
        <v>35.5</v>
      </c>
      <c r="E86" s="2">
        <v>43.75</v>
      </c>
      <c r="F86" s="3">
        <f t="shared" si="4"/>
        <v>21.875</v>
      </c>
      <c r="G86" s="11">
        <f t="shared" si="6"/>
        <v>57.375</v>
      </c>
      <c r="H86" s="11"/>
      <c r="I86" s="1" t="s">
        <v>133</v>
      </c>
      <c r="J86" s="10" t="s">
        <v>398</v>
      </c>
    </row>
    <row r="87" spans="1:10" x14ac:dyDescent="0.25">
      <c r="A87" s="1" t="s">
        <v>77</v>
      </c>
      <c r="B87" s="1" t="s">
        <v>109</v>
      </c>
      <c r="C87" s="2">
        <v>66</v>
      </c>
      <c r="D87" s="3">
        <f t="shared" si="3"/>
        <v>33</v>
      </c>
      <c r="E87" s="2">
        <v>48.5</v>
      </c>
      <c r="F87" s="3">
        <f t="shared" si="4"/>
        <v>24.25</v>
      </c>
      <c r="G87" s="11">
        <f t="shared" si="6"/>
        <v>57.25</v>
      </c>
      <c r="H87" s="11"/>
      <c r="I87" s="1" t="s">
        <v>312</v>
      </c>
    </row>
    <row r="88" spans="1:10" s="12" customFormat="1" x14ac:dyDescent="0.25">
      <c r="A88" s="1" t="s">
        <v>100</v>
      </c>
      <c r="B88" s="1" t="s">
        <v>36</v>
      </c>
      <c r="C88" s="2">
        <v>81.2</v>
      </c>
      <c r="D88" s="3">
        <f t="shared" si="3"/>
        <v>40.6</v>
      </c>
      <c r="E88" s="2">
        <v>32.5</v>
      </c>
      <c r="F88" s="3">
        <f t="shared" si="4"/>
        <v>16.25</v>
      </c>
      <c r="G88" s="11">
        <f t="shared" si="6"/>
        <v>56.85</v>
      </c>
      <c r="H88" s="11"/>
      <c r="I88" s="1" t="s">
        <v>313</v>
      </c>
    </row>
    <row r="89" spans="1:10" x14ac:dyDescent="0.25">
      <c r="A89" s="1" t="s">
        <v>73</v>
      </c>
      <c r="B89" s="1" t="s">
        <v>8</v>
      </c>
      <c r="C89" s="2">
        <v>73</v>
      </c>
      <c r="D89" s="3">
        <f t="shared" si="3"/>
        <v>36.5</v>
      </c>
      <c r="E89" s="2">
        <v>40.25</v>
      </c>
      <c r="F89" s="3">
        <f t="shared" si="4"/>
        <v>20.125</v>
      </c>
      <c r="G89" s="11">
        <f t="shared" si="6"/>
        <v>56.625</v>
      </c>
      <c r="H89" s="11"/>
      <c r="I89" s="1" t="s">
        <v>315</v>
      </c>
    </row>
    <row r="90" spans="1:10" x14ac:dyDescent="0.25">
      <c r="A90" s="1" t="s">
        <v>61</v>
      </c>
      <c r="B90" s="1" t="s">
        <v>111</v>
      </c>
      <c r="C90" s="5" t="s">
        <v>99</v>
      </c>
      <c r="D90" s="3">
        <f t="shared" si="3"/>
        <v>31.7</v>
      </c>
      <c r="E90" s="5">
        <v>49.25</v>
      </c>
      <c r="F90" s="3">
        <f t="shared" si="4"/>
        <v>24.625</v>
      </c>
      <c r="G90" s="11">
        <f t="shared" si="6"/>
        <v>56.325000000000003</v>
      </c>
      <c r="H90" s="11"/>
      <c r="I90" s="1" t="s">
        <v>315</v>
      </c>
    </row>
    <row r="91" spans="1:10" x14ac:dyDescent="0.25">
      <c r="A91" s="1" t="s">
        <v>54</v>
      </c>
      <c r="B91" s="1" t="s">
        <v>104</v>
      </c>
      <c r="C91" s="5">
        <v>76.819999999999993</v>
      </c>
      <c r="D91" s="3">
        <f t="shared" si="3"/>
        <v>38.409999999999997</v>
      </c>
      <c r="E91" s="5" t="s">
        <v>55</v>
      </c>
      <c r="F91" s="3">
        <f t="shared" si="4"/>
        <v>17</v>
      </c>
      <c r="G91" s="11">
        <f t="shared" si="6"/>
        <v>55.41</v>
      </c>
      <c r="H91" s="11"/>
      <c r="I91" s="1" t="s">
        <v>112</v>
      </c>
    </row>
    <row r="92" spans="1:10" x14ac:dyDescent="0.25">
      <c r="A92" s="1" t="s">
        <v>385</v>
      </c>
      <c r="B92" s="1" t="s">
        <v>327</v>
      </c>
      <c r="C92" s="2">
        <v>70.599999999999994</v>
      </c>
      <c r="D92" s="3">
        <f t="shared" si="3"/>
        <v>35.299999999999997</v>
      </c>
      <c r="E92" s="2">
        <v>37</v>
      </c>
      <c r="F92" s="3">
        <f t="shared" si="4"/>
        <v>18.5</v>
      </c>
      <c r="G92" s="11">
        <f>D92+F92+10</f>
        <v>63.8</v>
      </c>
      <c r="H92" s="11">
        <v>10</v>
      </c>
      <c r="I92" s="1" t="s">
        <v>129</v>
      </c>
    </row>
    <row r="93" spans="1:10" x14ac:dyDescent="0.25">
      <c r="A93" s="1" t="s">
        <v>62</v>
      </c>
      <c r="B93" s="1" t="s">
        <v>108</v>
      </c>
      <c r="C93" s="5" t="s">
        <v>85</v>
      </c>
      <c r="D93" s="3">
        <f t="shared" si="3"/>
        <v>35.5</v>
      </c>
      <c r="E93" s="5" t="s">
        <v>63</v>
      </c>
      <c r="F93" s="3">
        <f t="shared" si="4"/>
        <v>16</v>
      </c>
      <c r="G93" s="11">
        <f t="shared" si="6"/>
        <v>51.5</v>
      </c>
      <c r="H93" s="11"/>
      <c r="I93" s="4" t="s">
        <v>112</v>
      </c>
    </row>
    <row r="94" spans="1:10" x14ac:dyDescent="0.25">
      <c r="A94" s="1" t="s">
        <v>42</v>
      </c>
      <c r="B94" s="1" t="s">
        <v>109</v>
      </c>
      <c r="C94" s="2">
        <v>71.2</v>
      </c>
      <c r="D94" s="3">
        <f t="shared" si="3"/>
        <v>35.6</v>
      </c>
      <c r="E94" s="2">
        <v>31.5</v>
      </c>
      <c r="F94" s="3">
        <f t="shared" si="4"/>
        <v>15.75</v>
      </c>
      <c r="G94" s="11">
        <f t="shared" si="6"/>
        <v>51.35</v>
      </c>
      <c r="H94" s="11"/>
      <c r="I94" s="1" t="s">
        <v>312</v>
      </c>
      <c r="J94" s="10" t="s">
        <v>398</v>
      </c>
    </row>
    <row r="95" spans="1:10" x14ac:dyDescent="0.25">
      <c r="A95" s="1" t="s">
        <v>392</v>
      </c>
      <c r="B95" s="1" t="s">
        <v>105</v>
      </c>
      <c r="C95" s="2">
        <v>65.400000000000006</v>
      </c>
      <c r="D95" s="3">
        <f t="shared" si="3"/>
        <v>32.700000000000003</v>
      </c>
      <c r="E95" s="2">
        <v>32.25</v>
      </c>
      <c r="F95" s="3">
        <f t="shared" si="4"/>
        <v>16.125</v>
      </c>
      <c r="G95" s="11">
        <f t="shared" si="6"/>
        <v>48.825000000000003</v>
      </c>
      <c r="H95" s="11"/>
      <c r="I95" s="1" t="s">
        <v>315</v>
      </c>
      <c r="J95" s="10" t="s">
        <v>398</v>
      </c>
    </row>
    <row r="96" spans="1:10" x14ac:dyDescent="0.25">
      <c r="A96" s="1" t="s">
        <v>345</v>
      </c>
      <c r="B96" s="1" t="s">
        <v>110</v>
      </c>
      <c r="C96" s="2">
        <v>67.2</v>
      </c>
      <c r="D96" s="3">
        <f>C96/2</f>
        <v>33.6</v>
      </c>
      <c r="E96" s="2">
        <v>54</v>
      </c>
      <c r="F96" s="3">
        <f>E96/2</f>
        <v>27</v>
      </c>
      <c r="G96" s="11">
        <f>D96+F96+10</f>
        <v>70.599999999999994</v>
      </c>
      <c r="H96" s="11">
        <v>10</v>
      </c>
      <c r="I96" s="1" t="s">
        <v>118</v>
      </c>
      <c r="J96" s="10" t="s">
        <v>398</v>
      </c>
    </row>
    <row r="97" spans="1:9" x14ac:dyDescent="0.25">
      <c r="A97" s="16" t="s">
        <v>138</v>
      </c>
      <c r="B97" s="16"/>
      <c r="C97" s="16"/>
      <c r="D97" s="16"/>
      <c r="E97" s="16"/>
      <c r="F97" s="16"/>
      <c r="G97" s="16"/>
      <c r="H97" s="16"/>
      <c r="I97" s="16"/>
    </row>
    <row r="98" spans="1:9" ht="15.75" customHeight="1" x14ac:dyDescent="0.25">
      <c r="A98" s="16"/>
      <c r="B98" s="16"/>
      <c r="C98" s="16"/>
      <c r="D98" s="16"/>
      <c r="E98" s="16"/>
      <c r="F98" s="16"/>
      <c r="G98" s="16"/>
      <c r="H98" s="16"/>
      <c r="I98" s="16"/>
    </row>
    <row r="99" spans="1:9" x14ac:dyDescent="0.25">
      <c r="A99" s="1" t="s">
        <v>137</v>
      </c>
      <c r="B99" s="1" t="s">
        <v>10</v>
      </c>
      <c r="C99" s="2">
        <v>76.2</v>
      </c>
      <c r="D99" s="3">
        <f t="shared" ref="D99" si="7">C99/2</f>
        <v>38.1</v>
      </c>
      <c r="E99" s="2">
        <v>86.5</v>
      </c>
      <c r="F99" s="3">
        <f t="shared" ref="F99" si="8">E99/2</f>
        <v>43.25</v>
      </c>
      <c r="G99" s="11">
        <f t="shared" ref="G99" si="9">D99+F99</f>
        <v>81.349999999999994</v>
      </c>
      <c r="H99" s="11"/>
      <c r="I99" s="1" t="s">
        <v>138</v>
      </c>
    </row>
    <row r="100" spans="1:9" x14ac:dyDescent="0.25">
      <c r="A100" s="1" t="s">
        <v>139</v>
      </c>
      <c r="B100" s="1" t="s">
        <v>10</v>
      </c>
      <c r="C100" s="2">
        <v>82.6</v>
      </c>
      <c r="D100" s="3">
        <f t="shared" ref="D100:D152" si="10">C100/2</f>
        <v>41.3</v>
      </c>
      <c r="E100" s="2">
        <v>80</v>
      </c>
      <c r="F100" s="3">
        <f t="shared" ref="F100:F152" si="11">E100/2</f>
        <v>40</v>
      </c>
      <c r="G100" s="11">
        <f t="shared" ref="G100:G127" si="12">D100+F100</f>
        <v>81.3</v>
      </c>
      <c r="H100" s="11"/>
      <c r="I100" s="1" t="s">
        <v>138</v>
      </c>
    </row>
    <row r="101" spans="1:9" x14ac:dyDescent="0.25">
      <c r="A101" s="1" t="s">
        <v>140</v>
      </c>
      <c r="B101" s="1" t="s">
        <v>10</v>
      </c>
      <c r="C101" s="5" t="s">
        <v>141</v>
      </c>
      <c r="D101" s="3">
        <f t="shared" si="10"/>
        <v>38.9</v>
      </c>
      <c r="E101" s="2">
        <v>81.25</v>
      </c>
      <c r="F101" s="3">
        <f t="shared" si="11"/>
        <v>40.625</v>
      </c>
      <c r="G101" s="11">
        <f t="shared" si="12"/>
        <v>79.525000000000006</v>
      </c>
      <c r="H101" s="11"/>
      <c r="I101" s="1" t="s">
        <v>138</v>
      </c>
    </row>
    <row r="102" spans="1:9" x14ac:dyDescent="0.25">
      <c r="A102" s="1" t="s">
        <v>142</v>
      </c>
      <c r="B102" s="1" t="s">
        <v>10</v>
      </c>
      <c r="C102" s="2">
        <v>77</v>
      </c>
      <c r="D102" s="3">
        <f t="shared" si="10"/>
        <v>38.5</v>
      </c>
      <c r="E102" s="2">
        <v>81.25</v>
      </c>
      <c r="F102" s="3">
        <f t="shared" si="11"/>
        <v>40.625</v>
      </c>
      <c r="G102" s="11">
        <f t="shared" si="12"/>
        <v>79.125</v>
      </c>
      <c r="H102" s="11"/>
      <c r="I102" s="1" t="s">
        <v>138</v>
      </c>
    </row>
    <row r="103" spans="1:9" x14ac:dyDescent="0.25">
      <c r="A103" s="1" t="s">
        <v>143</v>
      </c>
      <c r="B103" s="1" t="s">
        <v>10</v>
      </c>
      <c r="C103" s="5" t="s">
        <v>144</v>
      </c>
      <c r="D103" s="3">
        <f t="shared" si="10"/>
        <v>37</v>
      </c>
      <c r="E103" s="2">
        <v>83.75</v>
      </c>
      <c r="F103" s="3">
        <f t="shared" si="11"/>
        <v>41.875</v>
      </c>
      <c r="G103" s="11">
        <f t="shared" si="12"/>
        <v>78.875</v>
      </c>
      <c r="H103" s="11"/>
      <c r="I103" s="1" t="s">
        <v>138</v>
      </c>
    </row>
    <row r="104" spans="1:9" x14ac:dyDescent="0.25">
      <c r="A104" s="1" t="s">
        <v>145</v>
      </c>
      <c r="B104" s="1" t="s">
        <v>10</v>
      </c>
      <c r="C104" s="5" t="s">
        <v>146</v>
      </c>
      <c r="D104" s="3">
        <f t="shared" si="10"/>
        <v>41.2</v>
      </c>
      <c r="E104" s="5" t="s">
        <v>45</v>
      </c>
      <c r="F104" s="3">
        <f t="shared" si="11"/>
        <v>37.5</v>
      </c>
      <c r="G104" s="11">
        <f t="shared" si="12"/>
        <v>78.7</v>
      </c>
      <c r="H104" s="11"/>
      <c r="I104" s="1" t="s">
        <v>138</v>
      </c>
    </row>
    <row r="105" spans="1:9" s="12" customFormat="1" x14ac:dyDescent="0.25">
      <c r="A105" s="1" t="s">
        <v>147</v>
      </c>
      <c r="B105" s="1" t="s">
        <v>10</v>
      </c>
      <c r="C105" s="5" t="s">
        <v>148</v>
      </c>
      <c r="D105" s="3">
        <f t="shared" si="10"/>
        <v>39.9</v>
      </c>
      <c r="E105" s="5">
        <v>77.25</v>
      </c>
      <c r="F105" s="3">
        <f t="shared" si="11"/>
        <v>38.625</v>
      </c>
      <c r="G105" s="11">
        <f t="shared" si="12"/>
        <v>78.525000000000006</v>
      </c>
      <c r="H105" s="11"/>
      <c r="I105" s="4" t="s">
        <v>138</v>
      </c>
    </row>
    <row r="106" spans="1:9" x14ac:dyDescent="0.25">
      <c r="A106" s="1" t="s">
        <v>98</v>
      </c>
      <c r="B106" s="1" t="s">
        <v>20</v>
      </c>
      <c r="C106" s="2">
        <v>71</v>
      </c>
      <c r="D106" s="3">
        <f>C106/2</f>
        <v>35.5</v>
      </c>
      <c r="E106" s="2">
        <v>84.75</v>
      </c>
      <c r="F106" s="3">
        <f>E106/2</f>
        <v>42.375</v>
      </c>
      <c r="G106" s="11">
        <f>D106+F106</f>
        <v>77.875</v>
      </c>
      <c r="H106" s="11"/>
      <c r="I106" s="1" t="s">
        <v>389</v>
      </c>
    </row>
    <row r="107" spans="1:9" x14ac:dyDescent="0.25">
      <c r="A107" s="1" t="s">
        <v>149</v>
      </c>
      <c r="B107" s="1" t="s">
        <v>10</v>
      </c>
      <c r="C107" s="5" t="s">
        <v>150</v>
      </c>
      <c r="D107" s="3">
        <f t="shared" si="10"/>
        <v>39.799999999999997</v>
      </c>
      <c r="E107" s="5" t="s">
        <v>45</v>
      </c>
      <c r="F107" s="3">
        <f t="shared" si="11"/>
        <v>37.5</v>
      </c>
      <c r="G107" s="11">
        <f t="shared" si="12"/>
        <v>77.3</v>
      </c>
      <c r="H107" s="11"/>
      <c r="I107" s="1" t="s">
        <v>138</v>
      </c>
    </row>
    <row r="108" spans="1:9" x14ac:dyDescent="0.25">
      <c r="A108" s="1" t="s">
        <v>151</v>
      </c>
      <c r="B108" s="1" t="s">
        <v>0</v>
      </c>
      <c r="C108" s="2">
        <v>67.599999999999994</v>
      </c>
      <c r="D108" s="3">
        <f t="shared" si="10"/>
        <v>33.799999999999997</v>
      </c>
      <c r="E108" s="2">
        <v>83.75</v>
      </c>
      <c r="F108" s="3">
        <f t="shared" si="11"/>
        <v>41.875</v>
      </c>
      <c r="G108" s="11">
        <f>D108+F108-10</f>
        <v>65.674999999999997</v>
      </c>
      <c r="H108" s="11">
        <v>-10</v>
      </c>
      <c r="I108" s="1" t="s">
        <v>138</v>
      </c>
    </row>
    <row r="109" spans="1:9" x14ac:dyDescent="0.25">
      <c r="A109" s="1" t="s">
        <v>152</v>
      </c>
      <c r="B109" s="1" t="s">
        <v>229</v>
      </c>
      <c r="C109" s="2">
        <v>70.400000000000006</v>
      </c>
      <c r="D109" s="3">
        <f t="shared" si="10"/>
        <v>35.200000000000003</v>
      </c>
      <c r="E109" s="2">
        <v>73.75</v>
      </c>
      <c r="F109" s="3">
        <f t="shared" si="11"/>
        <v>36.875</v>
      </c>
      <c r="G109" s="11">
        <f t="shared" si="12"/>
        <v>72.075000000000003</v>
      </c>
      <c r="H109" s="11"/>
      <c r="I109" s="1" t="s">
        <v>138</v>
      </c>
    </row>
    <row r="110" spans="1:9" x14ac:dyDescent="0.25">
      <c r="A110" s="1" t="s">
        <v>153</v>
      </c>
      <c r="B110" s="1" t="s">
        <v>0</v>
      </c>
      <c r="C110" s="2">
        <v>62.2</v>
      </c>
      <c r="D110" s="3">
        <f t="shared" si="10"/>
        <v>31.1</v>
      </c>
      <c r="E110" s="2">
        <v>80.25</v>
      </c>
      <c r="F110" s="3">
        <f t="shared" si="11"/>
        <v>40.125</v>
      </c>
      <c r="G110" s="11">
        <f t="shared" si="12"/>
        <v>71.224999999999994</v>
      </c>
      <c r="H110" s="11"/>
      <c r="I110" s="1" t="s">
        <v>138</v>
      </c>
    </row>
    <row r="111" spans="1:9" x14ac:dyDescent="0.25">
      <c r="A111" s="1" t="s">
        <v>154</v>
      </c>
      <c r="B111" s="1" t="s">
        <v>10</v>
      </c>
      <c r="C111" s="5" t="s">
        <v>155</v>
      </c>
      <c r="D111" s="3">
        <f t="shared" si="10"/>
        <v>38.700000000000003</v>
      </c>
      <c r="E111" s="5">
        <v>63.75</v>
      </c>
      <c r="F111" s="3">
        <f t="shared" si="11"/>
        <v>31.875</v>
      </c>
      <c r="G111" s="11">
        <f t="shared" si="12"/>
        <v>70.575000000000003</v>
      </c>
      <c r="H111" s="11"/>
      <c r="I111" s="1" t="s">
        <v>138</v>
      </c>
    </row>
    <row r="112" spans="1:9" x14ac:dyDescent="0.25">
      <c r="A112" s="1" t="s">
        <v>78</v>
      </c>
      <c r="B112" s="1" t="s">
        <v>110</v>
      </c>
      <c r="C112" s="2">
        <v>61.8</v>
      </c>
      <c r="D112" s="3">
        <f>C112/2</f>
        <v>30.9</v>
      </c>
      <c r="E112" s="2">
        <v>74.75</v>
      </c>
      <c r="F112" s="3">
        <f>E112/2</f>
        <v>37.375</v>
      </c>
      <c r="G112" s="11">
        <f>D112+F112</f>
        <v>68.275000000000006</v>
      </c>
      <c r="H112" s="11"/>
      <c r="I112" s="1" t="s">
        <v>138</v>
      </c>
    </row>
    <row r="113" spans="1:10" s="12" customFormat="1" x14ac:dyDescent="0.25">
      <c r="A113" s="1" t="s">
        <v>156</v>
      </c>
      <c r="B113" s="1" t="s">
        <v>157</v>
      </c>
      <c r="C113" s="2">
        <v>65.8</v>
      </c>
      <c r="D113" s="3">
        <f t="shared" si="10"/>
        <v>32.9</v>
      </c>
      <c r="E113" s="2">
        <v>70.5</v>
      </c>
      <c r="F113" s="3">
        <f t="shared" si="11"/>
        <v>35.25</v>
      </c>
      <c r="G113" s="11">
        <f t="shared" si="12"/>
        <v>68.150000000000006</v>
      </c>
      <c r="H113" s="11"/>
      <c r="I113" s="1" t="s">
        <v>138</v>
      </c>
    </row>
    <row r="114" spans="1:10" x14ac:dyDescent="0.25">
      <c r="A114" s="1" t="s">
        <v>158</v>
      </c>
      <c r="B114" s="1" t="s">
        <v>110</v>
      </c>
      <c r="C114" s="2">
        <v>67</v>
      </c>
      <c r="D114" s="3">
        <f t="shared" si="10"/>
        <v>33.5</v>
      </c>
      <c r="E114" s="2">
        <v>69</v>
      </c>
      <c r="F114" s="3">
        <f t="shared" si="11"/>
        <v>34.5</v>
      </c>
      <c r="G114" s="11">
        <f t="shared" si="12"/>
        <v>68</v>
      </c>
      <c r="H114" s="11"/>
      <c r="I114" s="1" t="s">
        <v>138</v>
      </c>
    </row>
    <row r="115" spans="1:10" x14ac:dyDescent="0.25">
      <c r="A115" s="1" t="s">
        <v>297</v>
      </c>
      <c r="B115" s="1" t="s">
        <v>110</v>
      </c>
      <c r="C115" s="2">
        <v>65</v>
      </c>
      <c r="D115" s="3">
        <f t="shared" si="10"/>
        <v>32.5</v>
      </c>
      <c r="E115" s="2">
        <v>67.5</v>
      </c>
      <c r="F115" s="3">
        <f t="shared" si="11"/>
        <v>33.75</v>
      </c>
      <c r="G115" s="11">
        <f t="shared" si="12"/>
        <v>66.25</v>
      </c>
      <c r="H115" s="11"/>
      <c r="I115" s="1" t="s">
        <v>138</v>
      </c>
    </row>
    <row r="116" spans="1:10" x14ac:dyDescent="0.25">
      <c r="A116" s="1" t="s">
        <v>159</v>
      </c>
      <c r="B116" s="1" t="s">
        <v>110</v>
      </c>
      <c r="C116" s="5">
        <v>66.400000000000006</v>
      </c>
      <c r="D116" s="3">
        <f t="shared" si="10"/>
        <v>33.200000000000003</v>
      </c>
      <c r="E116" s="5" t="s">
        <v>160</v>
      </c>
      <c r="F116" s="3">
        <f t="shared" si="11"/>
        <v>32.5</v>
      </c>
      <c r="G116" s="11">
        <f t="shared" si="12"/>
        <v>65.7</v>
      </c>
      <c r="H116" s="11"/>
      <c r="I116" s="1" t="s">
        <v>138</v>
      </c>
    </row>
    <row r="117" spans="1:10" s="12" customFormat="1" x14ac:dyDescent="0.25">
      <c r="A117" s="1" t="s">
        <v>161</v>
      </c>
      <c r="B117" s="1" t="s">
        <v>0</v>
      </c>
      <c r="C117" s="2">
        <v>65.2</v>
      </c>
      <c r="D117" s="3">
        <f t="shared" si="10"/>
        <v>32.6</v>
      </c>
      <c r="E117" s="2">
        <v>65.75</v>
      </c>
      <c r="F117" s="3">
        <f t="shared" si="11"/>
        <v>32.875</v>
      </c>
      <c r="G117" s="11">
        <f t="shared" si="12"/>
        <v>65.474999999999994</v>
      </c>
      <c r="H117" s="11"/>
      <c r="I117" s="1" t="s">
        <v>138</v>
      </c>
    </row>
    <row r="118" spans="1:10" ht="31.5" x14ac:dyDescent="0.25">
      <c r="A118" s="6" t="s">
        <v>344</v>
      </c>
      <c r="B118" s="1" t="s">
        <v>110</v>
      </c>
      <c r="C118" s="2">
        <v>72.8</v>
      </c>
      <c r="D118" s="3">
        <f t="shared" si="10"/>
        <v>36.4</v>
      </c>
      <c r="E118" s="2">
        <v>57.75</v>
      </c>
      <c r="F118" s="3">
        <f t="shared" si="11"/>
        <v>28.875</v>
      </c>
      <c r="G118" s="11">
        <f t="shared" si="12"/>
        <v>65.275000000000006</v>
      </c>
      <c r="H118" s="11"/>
      <c r="I118" s="1" t="s">
        <v>138</v>
      </c>
    </row>
    <row r="119" spans="1:10" x14ac:dyDescent="0.25">
      <c r="A119" s="1" t="s">
        <v>298</v>
      </c>
      <c r="B119" s="1" t="s">
        <v>229</v>
      </c>
      <c r="C119" s="2">
        <v>62.2</v>
      </c>
      <c r="D119" s="3">
        <f t="shared" si="10"/>
        <v>31.1</v>
      </c>
      <c r="E119" s="2">
        <v>67.5</v>
      </c>
      <c r="F119" s="3">
        <f t="shared" si="11"/>
        <v>33.75</v>
      </c>
      <c r="G119" s="11">
        <f t="shared" si="12"/>
        <v>64.849999999999994</v>
      </c>
      <c r="H119" s="11"/>
      <c r="I119" s="1" t="s">
        <v>138</v>
      </c>
    </row>
    <row r="120" spans="1:10" x14ac:dyDescent="0.25">
      <c r="A120" s="1" t="s">
        <v>203</v>
      </c>
      <c r="B120" s="1" t="s">
        <v>110</v>
      </c>
      <c r="C120" s="2">
        <v>65.8</v>
      </c>
      <c r="D120" s="3">
        <f>C120/2</f>
        <v>32.9</v>
      </c>
      <c r="E120" s="2">
        <v>62.25</v>
      </c>
      <c r="F120" s="3">
        <f>E120/2</f>
        <v>31.125</v>
      </c>
      <c r="G120" s="3" t="s">
        <v>390</v>
      </c>
      <c r="H120" s="11"/>
      <c r="I120" s="1" t="s">
        <v>389</v>
      </c>
    </row>
    <row r="121" spans="1:10" x14ac:dyDescent="0.25">
      <c r="A121" s="1" t="s">
        <v>162</v>
      </c>
      <c r="B121" s="1" t="s">
        <v>106</v>
      </c>
      <c r="C121" s="2">
        <v>64.2</v>
      </c>
      <c r="D121" s="3">
        <f t="shared" si="10"/>
        <v>32.1</v>
      </c>
      <c r="E121" s="2">
        <v>63.75</v>
      </c>
      <c r="F121" s="3">
        <f t="shared" si="11"/>
        <v>31.875</v>
      </c>
      <c r="G121" s="11">
        <f t="shared" si="12"/>
        <v>63.975000000000001</v>
      </c>
      <c r="H121" s="11"/>
      <c r="I121" s="1" t="s">
        <v>138</v>
      </c>
      <c r="J121" s="10" t="s">
        <v>398</v>
      </c>
    </row>
    <row r="122" spans="1:10" x14ac:dyDescent="0.25">
      <c r="A122" s="1" t="s">
        <v>163</v>
      </c>
      <c r="B122" s="1" t="s">
        <v>106</v>
      </c>
      <c r="C122" s="5" t="s">
        <v>164</v>
      </c>
      <c r="D122" s="3">
        <f t="shared" si="10"/>
        <v>37.200000000000003</v>
      </c>
      <c r="E122" s="5" t="s">
        <v>165</v>
      </c>
      <c r="F122" s="3">
        <f t="shared" si="11"/>
        <v>26.5</v>
      </c>
      <c r="G122" s="11">
        <f t="shared" si="12"/>
        <v>63.7</v>
      </c>
      <c r="H122" s="11"/>
      <c r="I122" s="1" t="s">
        <v>138</v>
      </c>
    </row>
    <row r="123" spans="1:10" x14ac:dyDescent="0.25">
      <c r="A123" s="1" t="s">
        <v>166</v>
      </c>
      <c r="B123" s="1" t="s">
        <v>110</v>
      </c>
      <c r="C123" s="2">
        <v>75</v>
      </c>
      <c r="D123" s="3">
        <f t="shared" si="10"/>
        <v>37.5</v>
      </c>
      <c r="E123" s="2">
        <v>51.5</v>
      </c>
      <c r="F123" s="3">
        <f t="shared" si="11"/>
        <v>25.75</v>
      </c>
      <c r="G123" s="11">
        <f t="shared" si="12"/>
        <v>63.25</v>
      </c>
      <c r="H123" s="11"/>
      <c r="I123" s="1" t="s">
        <v>138</v>
      </c>
    </row>
    <row r="124" spans="1:10" x14ac:dyDescent="0.25">
      <c r="A124" s="1" t="s">
        <v>167</v>
      </c>
      <c r="B124" s="1" t="s">
        <v>110</v>
      </c>
      <c r="C124" s="5" t="s">
        <v>99</v>
      </c>
      <c r="D124" s="3">
        <f t="shared" si="10"/>
        <v>31.7</v>
      </c>
      <c r="E124" s="5">
        <v>62.5</v>
      </c>
      <c r="F124" s="3">
        <f t="shared" si="11"/>
        <v>31.25</v>
      </c>
      <c r="G124" s="11">
        <f t="shared" si="12"/>
        <v>62.95</v>
      </c>
      <c r="H124" s="11"/>
      <c r="I124" s="1" t="s">
        <v>138</v>
      </c>
    </row>
    <row r="125" spans="1:10" x14ac:dyDescent="0.25">
      <c r="A125" s="1" t="s">
        <v>168</v>
      </c>
      <c r="B125" s="1" t="s">
        <v>110</v>
      </c>
      <c r="C125" s="2">
        <v>71.2</v>
      </c>
      <c r="D125" s="3">
        <f t="shared" si="10"/>
        <v>35.6</v>
      </c>
      <c r="E125" s="2">
        <v>53.75</v>
      </c>
      <c r="F125" s="3">
        <f t="shared" si="11"/>
        <v>26.875</v>
      </c>
      <c r="G125" s="11">
        <f t="shared" si="12"/>
        <v>62.475000000000001</v>
      </c>
      <c r="H125" s="11"/>
      <c r="I125" s="1" t="s">
        <v>138</v>
      </c>
    </row>
    <row r="126" spans="1:10" x14ac:dyDescent="0.25">
      <c r="A126" s="1" t="s">
        <v>169</v>
      </c>
      <c r="B126" s="1" t="s">
        <v>110</v>
      </c>
      <c r="C126" s="2">
        <v>67.8</v>
      </c>
      <c r="D126" s="3">
        <f t="shared" si="10"/>
        <v>33.9</v>
      </c>
      <c r="E126" s="2">
        <v>56.5</v>
      </c>
      <c r="F126" s="3">
        <f t="shared" si="11"/>
        <v>28.25</v>
      </c>
      <c r="G126" s="11">
        <f t="shared" si="12"/>
        <v>62.15</v>
      </c>
      <c r="H126" s="11"/>
      <c r="I126" s="1" t="s">
        <v>138</v>
      </c>
    </row>
    <row r="127" spans="1:10" x14ac:dyDescent="0.25">
      <c r="A127" s="1" t="s">
        <v>170</v>
      </c>
      <c r="B127" s="1" t="s">
        <v>106</v>
      </c>
      <c r="C127" s="5" t="s">
        <v>171</v>
      </c>
      <c r="D127" s="3">
        <f t="shared" si="10"/>
        <v>33.5</v>
      </c>
      <c r="E127" s="5">
        <v>55.75</v>
      </c>
      <c r="F127" s="3">
        <f t="shared" si="11"/>
        <v>27.875</v>
      </c>
      <c r="G127" s="11">
        <f t="shared" si="12"/>
        <v>61.375</v>
      </c>
      <c r="H127" s="11"/>
      <c r="I127" s="1" t="s">
        <v>138</v>
      </c>
    </row>
    <row r="128" spans="1:10" x14ac:dyDescent="0.25">
      <c r="A128" s="1" t="s">
        <v>299</v>
      </c>
      <c r="B128" s="1" t="s">
        <v>110</v>
      </c>
      <c r="C128" s="2">
        <v>60.8</v>
      </c>
      <c r="D128" s="3">
        <f t="shared" si="10"/>
        <v>30.4</v>
      </c>
      <c r="E128" s="2">
        <v>80</v>
      </c>
      <c r="F128" s="3">
        <f t="shared" si="11"/>
        <v>40</v>
      </c>
      <c r="G128" s="11">
        <f>D128+F128-10</f>
        <v>60.400000000000006</v>
      </c>
      <c r="H128" s="11">
        <v>-10</v>
      </c>
      <c r="I128" s="1" t="s">
        <v>138</v>
      </c>
    </row>
    <row r="129" spans="1:10" x14ac:dyDescent="0.25">
      <c r="A129" s="1" t="s">
        <v>172</v>
      </c>
      <c r="B129" s="1" t="s">
        <v>110</v>
      </c>
      <c r="C129" s="2">
        <v>65.400000000000006</v>
      </c>
      <c r="D129" s="3">
        <f t="shared" si="10"/>
        <v>32.700000000000003</v>
      </c>
      <c r="E129" s="2">
        <v>55</v>
      </c>
      <c r="F129" s="3">
        <f t="shared" si="11"/>
        <v>27.5</v>
      </c>
      <c r="G129" s="11">
        <f t="shared" ref="G129:G150" si="13">D129+F129</f>
        <v>60.2</v>
      </c>
      <c r="H129" s="11"/>
      <c r="I129" s="4" t="s">
        <v>138</v>
      </c>
    </row>
    <row r="130" spans="1:10" x14ac:dyDescent="0.25">
      <c r="A130" s="1" t="s">
        <v>173</v>
      </c>
      <c r="B130" s="1" t="s">
        <v>109</v>
      </c>
      <c r="C130" s="2">
        <v>85</v>
      </c>
      <c r="D130" s="3">
        <f t="shared" si="10"/>
        <v>42.5</v>
      </c>
      <c r="E130" s="2">
        <v>34.25</v>
      </c>
      <c r="F130" s="3">
        <f t="shared" si="11"/>
        <v>17.125</v>
      </c>
      <c r="G130" s="11">
        <f t="shared" si="13"/>
        <v>59.625</v>
      </c>
      <c r="H130" s="11"/>
      <c r="I130" s="1" t="s">
        <v>138</v>
      </c>
    </row>
    <row r="131" spans="1:10" x14ac:dyDescent="0.25">
      <c r="A131" s="1" t="s">
        <v>346</v>
      </c>
      <c r="B131" s="1" t="s">
        <v>110</v>
      </c>
      <c r="C131" s="2">
        <v>64</v>
      </c>
      <c r="D131" s="3">
        <f t="shared" si="10"/>
        <v>32</v>
      </c>
      <c r="E131" s="2">
        <v>54.25</v>
      </c>
      <c r="F131" s="3">
        <f t="shared" si="11"/>
        <v>27.125</v>
      </c>
      <c r="G131" s="11">
        <f>D131+F131+10</f>
        <v>69.125</v>
      </c>
      <c r="H131" s="11">
        <v>10</v>
      </c>
      <c r="I131" s="1" t="s">
        <v>138</v>
      </c>
    </row>
    <row r="132" spans="1:10" x14ac:dyDescent="0.25">
      <c r="A132" s="1" t="s">
        <v>174</v>
      </c>
      <c r="B132" s="1" t="s">
        <v>110</v>
      </c>
      <c r="C132" s="2">
        <v>60</v>
      </c>
      <c r="D132" s="3">
        <f t="shared" si="10"/>
        <v>30</v>
      </c>
      <c r="E132" s="2">
        <v>58</v>
      </c>
      <c r="F132" s="3">
        <f t="shared" si="11"/>
        <v>29</v>
      </c>
      <c r="G132" s="11">
        <f>D132+F132+10</f>
        <v>69</v>
      </c>
      <c r="H132" s="11">
        <v>10</v>
      </c>
      <c r="I132" s="1" t="s">
        <v>138</v>
      </c>
    </row>
    <row r="133" spans="1:10" x14ac:dyDescent="0.25">
      <c r="A133" s="1" t="s">
        <v>175</v>
      </c>
      <c r="B133" s="1" t="s">
        <v>294</v>
      </c>
      <c r="C133" s="2">
        <v>70.8</v>
      </c>
      <c r="D133" s="3">
        <f t="shared" si="10"/>
        <v>35.4</v>
      </c>
      <c r="E133" s="2">
        <v>46.25</v>
      </c>
      <c r="F133" s="3">
        <f t="shared" si="11"/>
        <v>23.125</v>
      </c>
      <c r="G133" s="11">
        <f t="shared" si="13"/>
        <v>58.524999999999999</v>
      </c>
      <c r="H133" s="11"/>
      <c r="I133" s="1" t="s">
        <v>389</v>
      </c>
      <c r="J133" s="10" t="s">
        <v>398</v>
      </c>
    </row>
    <row r="134" spans="1:10" x14ac:dyDescent="0.25">
      <c r="A134" s="1" t="s">
        <v>202</v>
      </c>
      <c r="B134" s="1" t="s">
        <v>294</v>
      </c>
      <c r="C134" s="2">
        <v>63</v>
      </c>
      <c r="D134" s="3">
        <f>C134/2</f>
        <v>31.5</v>
      </c>
      <c r="E134" s="2">
        <v>50</v>
      </c>
      <c r="F134" s="3">
        <f>E134/2</f>
        <v>25</v>
      </c>
      <c r="G134" s="11">
        <f t="shared" si="13"/>
        <v>56.5</v>
      </c>
      <c r="H134" s="1"/>
      <c r="I134" s="1" t="s">
        <v>138</v>
      </c>
    </row>
    <row r="135" spans="1:10" x14ac:dyDescent="0.25">
      <c r="A135" s="1" t="s">
        <v>347</v>
      </c>
      <c r="B135" s="1" t="s">
        <v>176</v>
      </c>
      <c r="C135" s="2">
        <v>61.2</v>
      </c>
      <c r="D135" s="3">
        <f t="shared" si="10"/>
        <v>30.6</v>
      </c>
      <c r="E135" s="2">
        <v>55.5</v>
      </c>
      <c r="F135" s="3">
        <f t="shared" si="11"/>
        <v>27.75</v>
      </c>
      <c r="G135" s="11">
        <f t="shared" si="13"/>
        <v>58.35</v>
      </c>
      <c r="H135" s="11"/>
      <c r="I135" s="1" t="s">
        <v>138</v>
      </c>
    </row>
    <row r="136" spans="1:10" x14ac:dyDescent="0.25">
      <c r="A136" s="1" t="s">
        <v>177</v>
      </c>
      <c r="B136" s="1" t="s">
        <v>294</v>
      </c>
      <c r="C136" s="5" t="s">
        <v>178</v>
      </c>
      <c r="D136" s="3">
        <f t="shared" si="10"/>
        <v>30</v>
      </c>
      <c r="E136" s="5">
        <v>56.25</v>
      </c>
      <c r="F136" s="3">
        <f t="shared" si="11"/>
        <v>28.125</v>
      </c>
      <c r="G136" s="11">
        <f t="shared" si="13"/>
        <v>58.125</v>
      </c>
      <c r="H136" s="11"/>
      <c r="I136" s="1" t="s">
        <v>138</v>
      </c>
    </row>
    <row r="137" spans="1:10" x14ac:dyDescent="0.25">
      <c r="A137" s="1" t="s">
        <v>179</v>
      </c>
      <c r="B137" s="1" t="s">
        <v>110</v>
      </c>
      <c r="C137" s="2">
        <v>62.6</v>
      </c>
      <c r="D137" s="3">
        <f t="shared" si="10"/>
        <v>31.3</v>
      </c>
      <c r="E137" s="2">
        <v>50.75</v>
      </c>
      <c r="F137" s="3">
        <f t="shared" si="11"/>
        <v>25.375</v>
      </c>
      <c r="G137" s="11">
        <f t="shared" si="13"/>
        <v>56.674999999999997</v>
      </c>
      <c r="H137" s="11"/>
      <c r="I137" s="1" t="s">
        <v>138</v>
      </c>
    </row>
    <row r="138" spans="1:10" x14ac:dyDescent="0.25">
      <c r="A138" s="1" t="s">
        <v>202</v>
      </c>
      <c r="B138" s="1" t="s">
        <v>294</v>
      </c>
      <c r="C138" s="2">
        <v>63</v>
      </c>
      <c r="D138" s="3">
        <f>C138/2</f>
        <v>31.5</v>
      </c>
      <c r="E138" s="2">
        <v>50</v>
      </c>
      <c r="F138" s="3">
        <f>E138/2</f>
        <v>25</v>
      </c>
      <c r="G138" s="3" t="s">
        <v>388</v>
      </c>
      <c r="H138" s="11"/>
      <c r="I138" s="1" t="s">
        <v>389</v>
      </c>
    </row>
    <row r="139" spans="1:10" x14ac:dyDescent="0.25">
      <c r="A139" s="1" t="s">
        <v>180</v>
      </c>
      <c r="B139" s="1" t="s">
        <v>106</v>
      </c>
      <c r="C139" s="5" t="s">
        <v>181</v>
      </c>
      <c r="D139" s="3">
        <f t="shared" si="10"/>
        <v>35</v>
      </c>
      <c r="E139" s="5">
        <v>42.5</v>
      </c>
      <c r="F139" s="3">
        <f t="shared" si="11"/>
        <v>21.25</v>
      </c>
      <c r="G139" s="11">
        <f t="shared" si="13"/>
        <v>56.25</v>
      </c>
      <c r="H139" s="11"/>
      <c r="I139" s="1" t="s">
        <v>138</v>
      </c>
    </row>
    <row r="140" spans="1:10" x14ac:dyDescent="0.25">
      <c r="A140" s="1" t="s">
        <v>182</v>
      </c>
      <c r="B140" s="1" t="s">
        <v>0</v>
      </c>
      <c r="C140" s="5" t="s">
        <v>183</v>
      </c>
      <c r="D140" s="3">
        <f t="shared" si="10"/>
        <v>30.9</v>
      </c>
      <c r="E140" s="5" t="s">
        <v>184</v>
      </c>
      <c r="F140" s="3">
        <f t="shared" si="11"/>
        <v>24</v>
      </c>
      <c r="G140" s="11">
        <f t="shared" si="13"/>
        <v>54.9</v>
      </c>
      <c r="H140" s="11"/>
      <c r="I140" s="1" t="s">
        <v>138</v>
      </c>
    </row>
    <row r="141" spans="1:10" x14ac:dyDescent="0.25">
      <c r="A141" s="1" t="s">
        <v>348</v>
      </c>
      <c r="B141" s="1" t="s">
        <v>294</v>
      </c>
      <c r="C141" s="2">
        <v>63.8</v>
      </c>
      <c r="D141" s="3">
        <f t="shared" si="10"/>
        <v>31.9</v>
      </c>
      <c r="E141" s="2">
        <v>45.25</v>
      </c>
      <c r="F141" s="3">
        <f t="shared" si="11"/>
        <v>22.625</v>
      </c>
      <c r="G141" s="11">
        <f t="shared" si="13"/>
        <v>54.524999999999999</v>
      </c>
      <c r="H141" s="11"/>
      <c r="I141" s="1" t="s">
        <v>138</v>
      </c>
    </row>
    <row r="142" spans="1:10" x14ac:dyDescent="0.25">
      <c r="A142" s="1" t="s">
        <v>349</v>
      </c>
      <c r="B142" s="1" t="s">
        <v>294</v>
      </c>
      <c r="C142" s="2">
        <v>62.2</v>
      </c>
      <c r="D142" s="3">
        <f t="shared" si="10"/>
        <v>31.1</v>
      </c>
      <c r="E142" s="2">
        <v>44.25</v>
      </c>
      <c r="F142" s="3">
        <f t="shared" si="11"/>
        <v>22.125</v>
      </c>
      <c r="G142" s="11">
        <f t="shared" si="13"/>
        <v>53.225000000000001</v>
      </c>
      <c r="H142" s="11"/>
      <c r="I142" s="1" t="s">
        <v>138</v>
      </c>
    </row>
    <row r="143" spans="1:10" x14ac:dyDescent="0.25">
      <c r="A143" s="4" t="s">
        <v>185</v>
      </c>
      <c r="B143" s="1" t="s">
        <v>110</v>
      </c>
      <c r="C143" s="5" t="s">
        <v>186</v>
      </c>
      <c r="D143" s="3">
        <f t="shared" si="10"/>
        <v>31.4</v>
      </c>
      <c r="E143" s="5">
        <v>42.75</v>
      </c>
      <c r="F143" s="3">
        <f t="shared" si="11"/>
        <v>21.375</v>
      </c>
      <c r="G143" s="11">
        <f>D143+F143+10</f>
        <v>62.774999999999999</v>
      </c>
      <c r="H143" s="11">
        <v>10</v>
      </c>
      <c r="I143" s="4" t="s">
        <v>138</v>
      </c>
    </row>
    <row r="144" spans="1:10" x14ac:dyDescent="0.25">
      <c r="A144" s="1" t="s">
        <v>350</v>
      </c>
      <c r="B144" s="1" t="s">
        <v>0</v>
      </c>
      <c r="C144" s="2">
        <v>63</v>
      </c>
      <c r="D144" s="3">
        <f t="shared" si="10"/>
        <v>31.5</v>
      </c>
      <c r="E144" s="2">
        <v>42.5</v>
      </c>
      <c r="F144" s="3">
        <f t="shared" si="11"/>
        <v>21.25</v>
      </c>
      <c r="G144" s="11">
        <f t="shared" si="13"/>
        <v>52.75</v>
      </c>
      <c r="H144" s="11"/>
      <c r="I144" s="1" t="s">
        <v>138</v>
      </c>
    </row>
    <row r="145" spans="1:10" s="12" customFormat="1" x14ac:dyDescent="0.25">
      <c r="A145" s="1" t="s">
        <v>187</v>
      </c>
      <c r="B145" s="1" t="s">
        <v>110</v>
      </c>
      <c r="C145" s="5">
        <v>62.8</v>
      </c>
      <c r="D145" s="3">
        <f t="shared" si="10"/>
        <v>31.4</v>
      </c>
      <c r="E145" s="5">
        <v>42.5</v>
      </c>
      <c r="F145" s="3">
        <f t="shared" si="11"/>
        <v>21.25</v>
      </c>
      <c r="G145" s="11">
        <f t="shared" si="13"/>
        <v>52.65</v>
      </c>
      <c r="H145" s="11"/>
      <c r="I145" s="1" t="s">
        <v>138</v>
      </c>
    </row>
    <row r="146" spans="1:10" x14ac:dyDescent="0.25">
      <c r="A146" s="1" t="s">
        <v>351</v>
      </c>
      <c r="B146" s="1" t="s">
        <v>110</v>
      </c>
      <c r="C146" s="2">
        <v>65</v>
      </c>
      <c r="D146" s="3">
        <f t="shared" si="10"/>
        <v>32.5</v>
      </c>
      <c r="E146" s="2">
        <v>39</v>
      </c>
      <c r="F146" s="3">
        <f t="shared" si="11"/>
        <v>19.5</v>
      </c>
      <c r="G146" s="11">
        <f t="shared" si="13"/>
        <v>52</v>
      </c>
      <c r="H146" s="11"/>
      <c r="I146" s="1" t="s">
        <v>138</v>
      </c>
    </row>
    <row r="147" spans="1:10" x14ac:dyDescent="0.25">
      <c r="A147" s="1" t="s">
        <v>188</v>
      </c>
      <c r="B147" s="1" t="s">
        <v>110</v>
      </c>
      <c r="C147" s="2">
        <v>61.6</v>
      </c>
      <c r="D147" s="3">
        <f t="shared" si="10"/>
        <v>30.8</v>
      </c>
      <c r="E147" s="2">
        <v>42.25</v>
      </c>
      <c r="F147" s="3">
        <f t="shared" si="11"/>
        <v>21.125</v>
      </c>
      <c r="G147" s="11">
        <f t="shared" si="13"/>
        <v>51.924999999999997</v>
      </c>
      <c r="H147" s="11"/>
      <c r="I147" s="4" t="s">
        <v>138</v>
      </c>
    </row>
    <row r="148" spans="1:10" x14ac:dyDescent="0.25">
      <c r="A148" s="1" t="s">
        <v>189</v>
      </c>
      <c r="B148" s="1" t="s">
        <v>294</v>
      </c>
      <c r="C148" s="2">
        <v>64.2</v>
      </c>
      <c r="D148" s="3">
        <f t="shared" si="10"/>
        <v>32.1</v>
      </c>
      <c r="E148" s="2">
        <v>38.25</v>
      </c>
      <c r="F148" s="3">
        <f t="shared" si="11"/>
        <v>19.125</v>
      </c>
      <c r="G148" s="11">
        <f t="shared" si="13"/>
        <v>51.225000000000001</v>
      </c>
      <c r="H148" s="11"/>
      <c r="I148" s="1" t="s">
        <v>138</v>
      </c>
    </row>
    <row r="149" spans="1:10" x14ac:dyDescent="0.25">
      <c r="A149" s="1" t="s">
        <v>39</v>
      </c>
      <c r="B149" s="1" t="s">
        <v>294</v>
      </c>
      <c r="C149" s="2">
        <v>64</v>
      </c>
      <c r="D149" s="3">
        <f>C149/2</f>
        <v>32</v>
      </c>
      <c r="E149" s="2">
        <v>54.75</v>
      </c>
      <c r="F149" s="3">
        <f>E149/2</f>
        <v>27.375</v>
      </c>
      <c r="G149" s="11">
        <f>D149+F149-10</f>
        <v>49.375</v>
      </c>
      <c r="H149" s="11"/>
      <c r="I149" s="1" t="s">
        <v>389</v>
      </c>
      <c r="J149" s="10">
        <v>-10</v>
      </c>
    </row>
    <row r="150" spans="1:10" x14ac:dyDescent="0.25">
      <c r="A150" s="4" t="s">
        <v>190</v>
      </c>
      <c r="B150" s="1" t="s">
        <v>110</v>
      </c>
      <c r="C150" s="5" t="s">
        <v>186</v>
      </c>
      <c r="D150" s="3">
        <f t="shared" si="10"/>
        <v>31.4</v>
      </c>
      <c r="E150" s="5">
        <v>32.5</v>
      </c>
      <c r="F150" s="3">
        <f t="shared" si="11"/>
        <v>16.25</v>
      </c>
      <c r="G150" s="11">
        <f t="shared" si="13"/>
        <v>47.65</v>
      </c>
      <c r="H150" s="11"/>
      <c r="I150" s="1" t="s">
        <v>138</v>
      </c>
    </row>
    <row r="151" spans="1:10" x14ac:dyDescent="0.25">
      <c r="A151" s="1" t="s">
        <v>191</v>
      </c>
      <c r="B151" s="1" t="s">
        <v>110</v>
      </c>
      <c r="C151" s="5" t="s">
        <v>192</v>
      </c>
      <c r="D151" s="3">
        <f t="shared" si="10"/>
        <v>35</v>
      </c>
      <c r="E151" s="5">
        <v>63.5</v>
      </c>
      <c r="F151" s="3">
        <f t="shared" si="11"/>
        <v>31.75</v>
      </c>
      <c r="G151" s="11">
        <f>D151+F151-20</f>
        <v>46.75</v>
      </c>
      <c r="H151" s="11">
        <v>-20</v>
      </c>
      <c r="I151" s="1" t="s">
        <v>138</v>
      </c>
    </row>
    <row r="152" spans="1:10" x14ac:dyDescent="0.25">
      <c r="A152" s="1" t="s">
        <v>193</v>
      </c>
      <c r="B152" s="1" t="s">
        <v>294</v>
      </c>
      <c r="C152" s="5" t="s">
        <v>194</v>
      </c>
      <c r="D152" s="3">
        <f t="shared" si="10"/>
        <v>29.9</v>
      </c>
      <c r="E152" s="5" t="s">
        <v>195</v>
      </c>
      <c r="F152" s="3">
        <f t="shared" si="11"/>
        <v>16.5</v>
      </c>
      <c r="G152" s="11">
        <f>D152+F152</f>
        <v>46.4</v>
      </c>
      <c r="H152" s="11"/>
      <c r="I152" s="1" t="s">
        <v>138</v>
      </c>
    </row>
    <row r="153" spans="1:10" x14ac:dyDescent="0.25">
      <c r="A153" s="1" t="s">
        <v>198</v>
      </c>
      <c r="B153" s="1" t="s">
        <v>105</v>
      </c>
      <c r="C153" s="2">
        <v>66.8</v>
      </c>
      <c r="D153" s="3">
        <f>C153/2</f>
        <v>33.4</v>
      </c>
      <c r="E153" s="2">
        <v>70</v>
      </c>
      <c r="F153" s="3">
        <f>E153/2</f>
        <v>35</v>
      </c>
      <c r="G153" s="11">
        <f>D153+F153-10</f>
        <v>58.400000000000006</v>
      </c>
      <c r="H153" s="11">
        <v>-10</v>
      </c>
      <c r="I153" s="1" t="s">
        <v>138</v>
      </c>
      <c r="J153" s="10" t="s">
        <v>398</v>
      </c>
    </row>
    <row r="155" spans="1:10" ht="15.75" customHeight="1" x14ac:dyDescent="0.25">
      <c r="A155" s="16" t="s">
        <v>284</v>
      </c>
      <c r="B155" s="16"/>
      <c r="C155" s="16"/>
      <c r="D155" s="16"/>
      <c r="E155" s="16"/>
      <c r="F155" s="16"/>
      <c r="G155" s="16"/>
      <c r="H155" s="16"/>
      <c r="I155" s="16"/>
    </row>
    <row r="156" spans="1:10" ht="15.75" customHeight="1" x14ac:dyDescent="0.25">
      <c r="A156" s="16"/>
      <c r="B156" s="16"/>
      <c r="C156" s="16"/>
      <c r="D156" s="16"/>
      <c r="E156" s="16"/>
      <c r="F156" s="16"/>
      <c r="G156" s="16"/>
      <c r="H156" s="16"/>
      <c r="I156" s="16"/>
    </row>
    <row r="158" spans="1:10" x14ac:dyDescent="0.25">
      <c r="A158" s="1" t="s">
        <v>204</v>
      </c>
      <c r="B158" s="1" t="s">
        <v>294</v>
      </c>
      <c r="C158" s="2">
        <v>81.5</v>
      </c>
      <c r="D158" s="3">
        <f t="shared" ref="D158:D216" si="14">C158/2</f>
        <v>40.75</v>
      </c>
      <c r="E158" s="2">
        <v>0</v>
      </c>
      <c r="F158" s="3">
        <f t="shared" ref="F158:F216" si="15">E158/2</f>
        <v>0</v>
      </c>
      <c r="G158" s="1" t="s">
        <v>288</v>
      </c>
      <c r="H158" s="1"/>
      <c r="I158" s="1"/>
    </row>
    <row r="159" spans="1:10" x14ac:dyDescent="0.25">
      <c r="A159" s="1" t="s">
        <v>352</v>
      </c>
      <c r="B159" s="1" t="s">
        <v>294</v>
      </c>
      <c r="C159" s="2">
        <v>63.4</v>
      </c>
      <c r="D159" s="3">
        <f t="shared" si="14"/>
        <v>31.7</v>
      </c>
      <c r="E159" s="8" t="s">
        <v>205</v>
      </c>
      <c r="F159" s="3">
        <f t="shared" si="15"/>
        <v>11.25</v>
      </c>
      <c r="G159" s="1" t="s">
        <v>288</v>
      </c>
      <c r="H159" s="4"/>
      <c r="I159" s="4"/>
    </row>
    <row r="160" spans="1:10" x14ac:dyDescent="0.25">
      <c r="A160" s="1" t="s">
        <v>206</v>
      </c>
      <c r="B160" s="1" t="s">
        <v>318</v>
      </c>
      <c r="C160" s="2">
        <v>80.16</v>
      </c>
      <c r="D160" s="3">
        <f t="shared" si="14"/>
        <v>40.08</v>
      </c>
      <c r="E160" s="2">
        <v>83.75</v>
      </c>
      <c r="F160" s="3">
        <f t="shared" si="15"/>
        <v>41.875</v>
      </c>
      <c r="G160" s="1" t="s">
        <v>288</v>
      </c>
      <c r="H160" s="1"/>
      <c r="I160" s="1"/>
    </row>
    <row r="161" spans="1:9" x14ac:dyDescent="0.25">
      <c r="A161" s="1" t="s">
        <v>207</v>
      </c>
      <c r="B161" s="1" t="s">
        <v>31</v>
      </c>
      <c r="C161" s="2">
        <v>79.8</v>
      </c>
      <c r="D161" s="3">
        <f t="shared" si="14"/>
        <v>39.9</v>
      </c>
      <c r="E161" s="2">
        <v>86.75</v>
      </c>
      <c r="F161" s="3">
        <f t="shared" si="15"/>
        <v>43.375</v>
      </c>
      <c r="G161" s="1" t="s">
        <v>288</v>
      </c>
      <c r="H161" s="1"/>
      <c r="I161" s="1"/>
    </row>
    <row r="162" spans="1:9" x14ac:dyDescent="0.25">
      <c r="A162" s="1" t="s">
        <v>208</v>
      </c>
      <c r="B162" s="1" t="s">
        <v>110</v>
      </c>
      <c r="C162" s="2">
        <v>60</v>
      </c>
      <c r="D162" s="3">
        <f t="shared" si="14"/>
        <v>30</v>
      </c>
      <c r="E162" s="2">
        <v>86.25</v>
      </c>
      <c r="F162" s="3">
        <f t="shared" si="15"/>
        <v>43.125</v>
      </c>
      <c r="G162" s="1" t="s">
        <v>288</v>
      </c>
      <c r="H162" s="1"/>
      <c r="I162" s="1"/>
    </row>
    <row r="163" spans="1:9" x14ac:dyDescent="0.25">
      <c r="A163" s="1" t="s">
        <v>353</v>
      </c>
      <c r="B163" s="1" t="s">
        <v>110</v>
      </c>
      <c r="C163" s="2">
        <v>55</v>
      </c>
      <c r="D163" s="3">
        <f t="shared" si="14"/>
        <v>27.5</v>
      </c>
      <c r="E163" s="2">
        <v>78</v>
      </c>
      <c r="F163" s="3">
        <f t="shared" si="15"/>
        <v>39</v>
      </c>
      <c r="G163" s="1" t="s">
        <v>288</v>
      </c>
      <c r="H163" s="9"/>
      <c r="I163" s="9"/>
    </row>
    <row r="164" spans="1:9" s="12" customFormat="1" x14ac:dyDescent="0.25">
      <c r="A164" s="1" t="s">
        <v>209</v>
      </c>
      <c r="B164" s="1" t="s">
        <v>210</v>
      </c>
      <c r="C164" s="2">
        <v>65</v>
      </c>
      <c r="D164" s="3">
        <f t="shared" si="14"/>
        <v>32.5</v>
      </c>
      <c r="E164" s="2">
        <v>33</v>
      </c>
      <c r="F164" s="3">
        <f t="shared" si="15"/>
        <v>16.5</v>
      </c>
      <c r="G164" s="1" t="s">
        <v>288</v>
      </c>
      <c r="H164" s="1"/>
      <c r="I164" s="1"/>
    </row>
    <row r="165" spans="1:9" x14ac:dyDescent="0.25">
      <c r="A165" s="1" t="s">
        <v>211</v>
      </c>
      <c r="B165" s="1" t="s">
        <v>26</v>
      </c>
      <c r="C165" s="2">
        <v>71</v>
      </c>
      <c r="D165" s="3">
        <f t="shared" si="14"/>
        <v>35.5</v>
      </c>
      <c r="E165" s="2">
        <v>49.25</v>
      </c>
      <c r="F165" s="3">
        <f t="shared" si="15"/>
        <v>24.625</v>
      </c>
      <c r="G165" s="1" t="s">
        <v>288</v>
      </c>
      <c r="H165" s="1"/>
      <c r="I165" s="1"/>
    </row>
    <row r="166" spans="1:9" x14ac:dyDescent="0.25">
      <c r="A166" s="1" t="s">
        <v>212</v>
      </c>
      <c r="B166" s="1" t="s">
        <v>16</v>
      </c>
      <c r="C166" s="2">
        <v>93.7</v>
      </c>
      <c r="D166" s="3">
        <f t="shared" si="14"/>
        <v>46.85</v>
      </c>
      <c r="E166" s="2">
        <v>58.75</v>
      </c>
      <c r="F166" s="3">
        <f t="shared" si="15"/>
        <v>29.375</v>
      </c>
      <c r="G166" s="1" t="s">
        <v>288</v>
      </c>
      <c r="H166" s="1"/>
      <c r="I166" s="1"/>
    </row>
    <row r="167" spans="1:9" x14ac:dyDescent="0.25">
      <c r="A167" s="1" t="s">
        <v>213</v>
      </c>
      <c r="B167" s="1" t="s">
        <v>319</v>
      </c>
      <c r="C167" s="2">
        <v>86.4</v>
      </c>
      <c r="D167" s="3">
        <f t="shared" si="14"/>
        <v>43.2</v>
      </c>
      <c r="E167" s="2">
        <v>18</v>
      </c>
      <c r="F167" s="3">
        <f t="shared" si="15"/>
        <v>9</v>
      </c>
      <c r="G167" s="1" t="s">
        <v>288</v>
      </c>
      <c r="H167" s="1"/>
      <c r="I167" s="1"/>
    </row>
    <row r="168" spans="1:9" x14ac:dyDescent="0.25">
      <c r="A168" s="1" t="s">
        <v>214</v>
      </c>
      <c r="B168" s="1" t="s">
        <v>320</v>
      </c>
      <c r="C168" s="2">
        <v>81.2</v>
      </c>
      <c r="D168" s="3">
        <f t="shared" si="14"/>
        <v>40.6</v>
      </c>
      <c r="E168" s="2">
        <v>37.5</v>
      </c>
      <c r="F168" s="3">
        <f t="shared" si="15"/>
        <v>18.75</v>
      </c>
      <c r="G168" s="1" t="s">
        <v>290</v>
      </c>
      <c r="H168" s="1"/>
      <c r="I168" s="1"/>
    </row>
    <row r="169" spans="1:9" x14ac:dyDescent="0.25">
      <c r="A169" s="1" t="s">
        <v>216</v>
      </c>
      <c r="B169" s="1" t="s">
        <v>26</v>
      </c>
      <c r="C169" s="2">
        <v>72.930000000000007</v>
      </c>
      <c r="D169" s="3">
        <f t="shared" si="14"/>
        <v>36.465000000000003</v>
      </c>
      <c r="E169" s="2">
        <v>69.5</v>
      </c>
      <c r="F169" s="3">
        <f t="shared" si="15"/>
        <v>34.75</v>
      </c>
      <c r="G169" s="1" t="s">
        <v>290</v>
      </c>
      <c r="H169" s="1"/>
      <c r="I169" s="1"/>
    </row>
    <row r="170" spans="1:9" s="12" customFormat="1" x14ac:dyDescent="0.25">
      <c r="A170" s="1" t="s">
        <v>217</v>
      </c>
      <c r="B170" s="1" t="s">
        <v>10</v>
      </c>
      <c r="C170" s="2">
        <v>69.400000000000006</v>
      </c>
      <c r="D170" s="3">
        <f t="shared" si="14"/>
        <v>34.700000000000003</v>
      </c>
      <c r="E170" s="2">
        <v>90</v>
      </c>
      <c r="F170" s="3">
        <f t="shared" si="15"/>
        <v>45</v>
      </c>
      <c r="G170" s="1" t="s">
        <v>292</v>
      </c>
      <c r="H170" s="1"/>
      <c r="I170" s="1"/>
    </row>
    <row r="171" spans="1:9" x14ac:dyDescent="0.25">
      <c r="A171" s="1" t="s">
        <v>218</v>
      </c>
      <c r="B171" s="1" t="s">
        <v>322</v>
      </c>
      <c r="C171" s="5">
        <v>66.2</v>
      </c>
      <c r="D171" s="3">
        <f t="shared" si="14"/>
        <v>33.1</v>
      </c>
      <c r="E171" s="5" t="s">
        <v>219</v>
      </c>
      <c r="F171" s="3">
        <f t="shared" si="15"/>
        <v>24.5</v>
      </c>
      <c r="G171" s="1" t="s">
        <v>292</v>
      </c>
      <c r="H171" s="1"/>
      <c r="I171" s="1"/>
    </row>
    <row r="172" spans="1:9" x14ac:dyDescent="0.25">
      <c r="A172" s="1" t="s">
        <v>220</v>
      </c>
      <c r="B172" s="1" t="s">
        <v>322</v>
      </c>
      <c r="C172" s="2">
        <v>67.2</v>
      </c>
      <c r="D172" s="3">
        <f t="shared" si="14"/>
        <v>33.6</v>
      </c>
      <c r="E172" s="2">
        <v>32</v>
      </c>
      <c r="F172" s="3">
        <f t="shared" si="15"/>
        <v>16</v>
      </c>
      <c r="G172" s="1" t="s">
        <v>292</v>
      </c>
      <c r="H172" s="1"/>
      <c r="I172" s="1"/>
    </row>
    <row r="173" spans="1:9" x14ac:dyDescent="0.25">
      <c r="A173" s="1" t="s">
        <v>221</v>
      </c>
      <c r="B173" s="1" t="s">
        <v>223</v>
      </c>
      <c r="C173" s="5">
        <v>70.599999999999994</v>
      </c>
      <c r="D173" s="3">
        <f t="shared" si="14"/>
        <v>35.299999999999997</v>
      </c>
      <c r="E173" s="5" t="s">
        <v>45</v>
      </c>
      <c r="F173" s="3">
        <f t="shared" si="15"/>
        <v>37.5</v>
      </c>
      <c r="G173" s="1" t="s">
        <v>292</v>
      </c>
      <c r="H173" s="1"/>
      <c r="I173" s="1"/>
    </row>
    <row r="174" spans="1:9" x14ac:dyDescent="0.25">
      <c r="A174" s="1" t="s">
        <v>222</v>
      </c>
      <c r="B174" s="1" t="s">
        <v>223</v>
      </c>
      <c r="C174" s="2">
        <v>64.400000000000006</v>
      </c>
      <c r="D174" s="3">
        <f t="shared" si="14"/>
        <v>32.200000000000003</v>
      </c>
      <c r="E174" s="2">
        <v>80</v>
      </c>
      <c r="F174" s="3">
        <f t="shared" si="15"/>
        <v>40</v>
      </c>
      <c r="G174" s="1" t="s">
        <v>292</v>
      </c>
      <c r="H174" s="1"/>
      <c r="I174" s="1"/>
    </row>
    <row r="175" spans="1:9" ht="15.75" customHeight="1" x14ac:dyDescent="0.25">
      <c r="A175" s="1" t="s">
        <v>224</v>
      </c>
      <c r="B175" s="1" t="s">
        <v>210</v>
      </c>
      <c r="C175" s="2">
        <v>66.16</v>
      </c>
      <c r="D175" s="3">
        <f t="shared" si="14"/>
        <v>33.08</v>
      </c>
      <c r="E175" s="2">
        <v>47.5</v>
      </c>
      <c r="F175" s="3">
        <f t="shared" si="15"/>
        <v>23.75</v>
      </c>
      <c r="G175" s="1" t="s">
        <v>292</v>
      </c>
      <c r="H175" s="1"/>
      <c r="I175" s="1"/>
    </row>
    <row r="176" spans="1:9" x14ac:dyDescent="0.25">
      <c r="A176" s="1" t="s">
        <v>225</v>
      </c>
      <c r="B176" s="1" t="s">
        <v>110</v>
      </c>
      <c r="C176" s="2">
        <v>68.400000000000006</v>
      </c>
      <c r="D176" s="3">
        <f t="shared" si="14"/>
        <v>34.200000000000003</v>
      </c>
      <c r="E176" s="2">
        <v>92.5</v>
      </c>
      <c r="F176" s="3">
        <f t="shared" si="15"/>
        <v>46.25</v>
      </c>
      <c r="G176" s="1" t="s">
        <v>292</v>
      </c>
      <c r="H176" s="1"/>
      <c r="I176" s="1"/>
    </row>
    <row r="177" spans="1:9" x14ac:dyDescent="0.25">
      <c r="A177" s="1" t="s">
        <v>226</v>
      </c>
      <c r="B177" s="1" t="s">
        <v>321</v>
      </c>
      <c r="C177" s="2">
        <v>74.599999999999994</v>
      </c>
      <c r="D177" s="3">
        <f t="shared" si="14"/>
        <v>37.299999999999997</v>
      </c>
      <c r="E177" s="2">
        <v>66.5</v>
      </c>
      <c r="F177" s="3">
        <f t="shared" si="15"/>
        <v>33.25</v>
      </c>
      <c r="G177" s="1" t="s">
        <v>292</v>
      </c>
      <c r="H177" s="1"/>
      <c r="I177" s="4"/>
    </row>
    <row r="178" spans="1:9" x14ac:dyDescent="0.25">
      <c r="A178" s="1" t="s">
        <v>227</v>
      </c>
      <c r="B178" s="1" t="s">
        <v>123</v>
      </c>
      <c r="C178" s="2">
        <v>63.4</v>
      </c>
      <c r="D178" s="3">
        <f t="shared" si="14"/>
        <v>31.7</v>
      </c>
      <c r="E178" s="2">
        <v>42.25</v>
      </c>
      <c r="F178" s="3">
        <f t="shared" si="15"/>
        <v>21.125</v>
      </c>
      <c r="G178" s="1" t="s">
        <v>292</v>
      </c>
      <c r="H178" s="1"/>
      <c r="I178" s="1"/>
    </row>
    <row r="179" spans="1:9" x14ac:dyDescent="0.25">
      <c r="A179" s="1" t="s">
        <v>354</v>
      </c>
      <c r="B179" s="1" t="s">
        <v>123</v>
      </c>
      <c r="C179" s="2">
        <v>85</v>
      </c>
      <c r="D179" s="3">
        <f t="shared" si="14"/>
        <v>42.5</v>
      </c>
      <c r="E179" s="2">
        <v>65</v>
      </c>
      <c r="F179" s="3">
        <f t="shared" si="15"/>
        <v>32.5</v>
      </c>
      <c r="G179" s="1" t="s">
        <v>292</v>
      </c>
      <c r="H179" s="1"/>
      <c r="I179" s="1"/>
    </row>
    <row r="180" spans="1:9" x14ac:dyDescent="0.25">
      <c r="A180" s="1" t="s">
        <v>228</v>
      </c>
      <c r="B180" s="1" t="s">
        <v>229</v>
      </c>
      <c r="C180" s="2">
        <v>74</v>
      </c>
      <c r="D180" s="3">
        <f t="shared" si="14"/>
        <v>37</v>
      </c>
      <c r="E180" s="2">
        <v>87.5</v>
      </c>
      <c r="F180" s="3">
        <f t="shared" si="15"/>
        <v>43.75</v>
      </c>
      <c r="G180" s="1" t="s">
        <v>292</v>
      </c>
      <c r="H180" s="1"/>
      <c r="I180" s="1"/>
    </row>
    <row r="181" spans="1:9" x14ac:dyDescent="0.25">
      <c r="A181" s="1" t="s">
        <v>355</v>
      </c>
      <c r="B181" s="1" t="s">
        <v>229</v>
      </c>
      <c r="C181" s="2">
        <v>68.599999999999994</v>
      </c>
      <c r="D181" s="3">
        <f t="shared" si="14"/>
        <v>34.299999999999997</v>
      </c>
      <c r="E181" s="2">
        <v>71.25</v>
      </c>
      <c r="F181" s="3">
        <f t="shared" si="15"/>
        <v>35.625</v>
      </c>
      <c r="G181" s="1" t="s">
        <v>292</v>
      </c>
      <c r="H181" s="1"/>
      <c r="I181" s="1"/>
    </row>
    <row r="182" spans="1:9" x14ac:dyDescent="0.25">
      <c r="A182" s="1" t="s">
        <v>230</v>
      </c>
      <c r="B182" s="1" t="s">
        <v>105</v>
      </c>
      <c r="C182" s="2">
        <v>65.23</v>
      </c>
      <c r="D182" s="3">
        <f t="shared" si="14"/>
        <v>32.615000000000002</v>
      </c>
      <c r="E182" s="2">
        <v>54.5</v>
      </c>
      <c r="F182" s="3">
        <f t="shared" si="15"/>
        <v>27.25</v>
      </c>
      <c r="G182" s="1" t="s">
        <v>292</v>
      </c>
      <c r="H182" s="1"/>
      <c r="I182" s="1"/>
    </row>
    <row r="183" spans="1:9" s="12" customFormat="1" x14ac:dyDescent="0.25">
      <c r="A183" s="1" t="s">
        <v>356</v>
      </c>
      <c r="B183" s="1" t="s">
        <v>106</v>
      </c>
      <c r="C183" s="2">
        <v>67.2</v>
      </c>
      <c r="D183" s="3">
        <f t="shared" si="14"/>
        <v>33.6</v>
      </c>
      <c r="E183" s="2">
        <v>72.25</v>
      </c>
      <c r="F183" s="3">
        <f t="shared" si="15"/>
        <v>36.125</v>
      </c>
      <c r="G183" s="1" t="s">
        <v>292</v>
      </c>
      <c r="H183" s="1"/>
      <c r="I183" s="1"/>
    </row>
    <row r="184" spans="1:9" x14ac:dyDescent="0.25">
      <c r="A184" s="1" t="s">
        <v>231</v>
      </c>
      <c r="B184" s="1" t="s">
        <v>110</v>
      </c>
      <c r="C184" s="2">
        <v>59.4</v>
      </c>
      <c r="D184" s="3">
        <f t="shared" si="14"/>
        <v>29.7</v>
      </c>
      <c r="E184" s="2">
        <v>67.75</v>
      </c>
      <c r="F184" s="3">
        <f t="shared" si="15"/>
        <v>33.875</v>
      </c>
      <c r="G184" s="1" t="s">
        <v>292</v>
      </c>
      <c r="H184" s="1"/>
      <c r="I184" s="1"/>
    </row>
    <row r="185" spans="1:9" x14ac:dyDescent="0.25">
      <c r="A185" s="4" t="s">
        <v>232</v>
      </c>
      <c r="B185" s="4" t="s">
        <v>110</v>
      </c>
      <c r="C185" s="5">
        <v>59.6</v>
      </c>
      <c r="D185" s="3">
        <f t="shared" si="14"/>
        <v>29.8</v>
      </c>
      <c r="E185" s="5" t="s">
        <v>181</v>
      </c>
      <c r="F185" s="3">
        <f t="shared" si="15"/>
        <v>35</v>
      </c>
      <c r="G185" s="1" t="s">
        <v>292</v>
      </c>
      <c r="H185" s="1"/>
      <c r="I185" s="1"/>
    </row>
    <row r="186" spans="1:9" x14ac:dyDescent="0.25">
      <c r="A186" s="1" t="s">
        <v>233</v>
      </c>
      <c r="B186" s="1" t="s">
        <v>105</v>
      </c>
      <c r="C186" s="2">
        <v>62.43</v>
      </c>
      <c r="D186" s="3">
        <f t="shared" si="14"/>
        <v>31.215</v>
      </c>
      <c r="E186" s="2">
        <v>48.5</v>
      </c>
      <c r="F186" s="3">
        <f t="shared" si="15"/>
        <v>24.25</v>
      </c>
      <c r="G186" s="1" t="s">
        <v>292</v>
      </c>
      <c r="H186" s="1"/>
      <c r="I186" s="1"/>
    </row>
    <row r="187" spans="1:9" x14ac:dyDescent="0.25">
      <c r="A187" s="4" t="s">
        <v>234</v>
      </c>
      <c r="B187" s="1" t="s">
        <v>229</v>
      </c>
      <c r="C187" s="5">
        <v>68.400000000000006</v>
      </c>
      <c r="D187" s="3">
        <f t="shared" si="14"/>
        <v>34.200000000000003</v>
      </c>
      <c r="E187" s="5" t="s">
        <v>160</v>
      </c>
      <c r="F187" s="3">
        <f t="shared" si="15"/>
        <v>32.5</v>
      </c>
      <c r="G187" s="1" t="s">
        <v>292</v>
      </c>
      <c r="H187" s="1"/>
      <c r="I187" s="1"/>
    </row>
    <row r="188" spans="1:9" x14ac:dyDescent="0.25">
      <c r="A188" s="1" t="s">
        <v>357</v>
      </c>
      <c r="B188" s="1" t="s">
        <v>109</v>
      </c>
      <c r="C188" s="2">
        <v>78.2</v>
      </c>
      <c r="D188" s="3">
        <f t="shared" si="14"/>
        <v>39.1</v>
      </c>
      <c r="E188" s="2">
        <v>75.5</v>
      </c>
      <c r="F188" s="3">
        <f t="shared" si="15"/>
        <v>37.75</v>
      </c>
      <c r="G188" s="1" t="s">
        <v>292</v>
      </c>
      <c r="H188" s="1"/>
      <c r="I188" s="1"/>
    </row>
    <row r="189" spans="1:9" x14ac:dyDescent="0.25">
      <c r="A189" s="1" t="s">
        <v>358</v>
      </c>
      <c r="B189" s="1" t="s">
        <v>294</v>
      </c>
      <c r="C189" s="2">
        <v>71.2</v>
      </c>
      <c r="D189" s="3">
        <f t="shared" si="14"/>
        <v>35.6</v>
      </c>
      <c r="E189" s="2">
        <v>47</v>
      </c>
      <c r="F189" s="3">
        <f t="shared" si="15"/>
        <v>23.5</v>
      </c>
      <c r="G189" s="1" t="s">
        <v>292</v>
      </c>
      <c r="H189" s="1"/>
      <c r="I189" s="1"/>
    </row>
    <row r="190" spans="1:9" x14ac:dyDescent="0.25">
      <c r="A190" s="1" t="s">
        <v>235</v>
      </c>
      <c r="B190" s="1" t="s">
        <v>323</v>
      </c>
      <c r="C190" s="5">
        <v>2.99</v>
      </c>
      <c r="D190" s="3">
        <f t="shared" si="14"/>
        <v>1.4950000000000001</v>
      </c>
      <c r="E190" s="5" t="s">
        <v>236</v>
      </c>
      <c r="F190" s="3">
        <f t="shared" si="15"/>
        <v>18</v>
      </c>
      <c r="G190" s="1" t="s">
        <v>292</v>
      </c>
      <c r="H190" s="1"/>
      <c r="I190" s="1"/>
    </row>
    <row r="191" spans="1:9" x14ac:dyDescent="0.25">
      <c r="A191" s="1" t="s">
        <v>237</v>
      </c>
      <c r="B191" s="1" t="s">
        <v>10</v>
      </c>
      <c r="C191" s="2">
        <v>75.5</v>
      </c>
      <c r="D191" s="3">
        <f t="shared" si="14"/>
        <v>37.75</v>
      </c>
      <c r="E191" s="2">
        <v>79.5</v>
      </c>
      <c r="F191" s="3">
        <f t="shared" si="15"/>
        <v>39.75</v>
      </c>
      <c r="G191" s="1" t="s">
        <v>292</v>
      </c>
      <c r="H191" s="1"/>
      <c r="I191" s="1"/>
    </row>
    <row r="192" spans="1:9" x14ac:dyDescent="0.25">
      <c r="A192" s="1" t="s">
        <v>238</v>
      </c>
      <c r="B192" s="1" t="s">
        <v>239</v>
      </c>
      <c r="C192" s="2">
        <v>85.8</v>
      </c>
      <c r="D192" s="3">
        <f t="shared" si="14"/>
        <v>42.9</v>
      </c>
      <c r="E192" s="2">
        <v>33</v>
      </c>
      <c r="F192" s="3">
        <f t="shared" si="15"/>
        <v>16.5</v>
      </c>
      <c r="G192" s="1" t="s">
        <v>292</v>
      </c>
      <c r="H192" s="4"/>
      <c r="I192" s="1"/>
    </row>
    <row r="193" spans="1:9" x14ac:dyDescent="0.25">
      <c r="A193" s="1" t="s">
        <v>240</v>
      </c>
      <c r="B193" s="1" t="s">
        <v>110</v>
      </c>
      <c r="C193" s="2">
        <v>62.6</v>
      </c>
      <c r="D193" s="3">
        <f t="shared" si="14"/>
        <v>31.3</v>
      </c>
      <c r="E193" s="2">
        <v>40</v>
      </c>
      <c r="F193" s="3">
        <f t="shared" si="15"/>
        <v>20</v>
      </c>
      <c r="G193" s="1" t="s">
        <v>292</v>
      </c>
      <c r="H193" s="1"/>
      <c r="I193" s="1"/>
    </row>
    <row r="194" spans="1:9" x14ac:dyDescent="0.25">
      <c r="A194" s="1" t="s">
        <v>241</v>
      </c>
      <c r="B194" s="1" t="s">
        <v>294</v>
      </c>
      <c r="C194" s="2">
        <v>63.8</v>
      </c>
      <c r="D194" s="3">
        <f t="shared" si="14"/>
        <v>31.9</v>
      </c>
      <c r="E194" s="2">
        <v>46</v>
      </c>
      <c r="F194" s="3">
        <f t="shared" si="15"/>
        <v>23</v>
      </c>
      <c r="G194" s="1" t="s">
        <v>292</v>
      </c>
      <c r="H194" s="1"/>
      <c r="I194" s="1"/>
    </row>
    <row r="195" spans="1:9" ht="15.75" customHeight="1" x14ac:dyDescent="0.25">
      <c r="A195" s="1" t="s">
        <v>242</v>
      </c>
      <c r="B195" s="1" t="s">
        <v>8</v>
      </c>
      <c r="C195" s="2">
        <v>100</v>
      </c>
      <c r="D195" s="3">
        <f t="shared" si="14"/>
        <v>50</v>
      </c>
      <c r="E195" s="2">
        <v>30</v>
      </c>
      <c r="F195" s="3">
        <f t="shared" si="15"/>
        <v>15</v>
      </c>
      <c r="G195" s="1" t="s">
        <v>292</v>
      </c>
      <c r="H195" s="1"/>
      <c r="I195" s="1"/>
    </row>
    <row r="196" spans="1:9" ht="15.75" customHeight="1" x14ac:dyDescent="0.25">
      <c r="A196" s="1" t="s">
        <v>243</v>
      </c>
      <c r="B196" s="1" t="s">
        <v>110</v>
      </c>
      <c r="C196" s="2">
        <v>59.6</v>
      </c>
      <c r="D196" s="3">
        <f t="shared" si="14"/>
        <v>29.8</v>
      </c>
      <c r="E196" s="2">
        <v>33.75</v>
      </c>
      <c r="F196" s="3">
        <f t="shared" si="15"/>
        <v>16.875</v>
      </c>
      <c r="G196" s="1" t="s">
        <v>292</v>
      </c>
      <c r="H196" s="1"/>
      <c r="I196" s="1"/>
    </row>
    <row r="197" spans="1:9" ht="15.75" customHeight="1" x14ac:dyDescent="0.25">
      <c r="A197" s="1" t="s">
        <v>244</v>
      </c>
      <c r="B197" s="1" t="s">
        <v>294</v>
      </c>
      <c r="C197" s="2">
        <v>63.4</v>
      </c>
      <c r="D197" s="3">
        <f t="shared" si="14"/>
        <v>31.7</v>
      </c>
      <c r="E197" s="2">
        <v>67.75</v>
      </c>
      <c r="F197" s="3">
        <f t="shared" si="15"/>
        <v>33.875</v>
      </c>
      <c r="G197" s="1" t="s">
        <v>292</v>
      </c>
      <c r="H197" s="1"/>
      <c r="I197" s="1"/>
    </row>
    <row r="198" spans="1:9" ht="15.75" customHeight="1" x14ac:dyDescent="0.25">
      <c r="A198" s="1" t="s">
        <v>245</v>
      </c>
      <c r="B198" s="1" t="s">
        <v>105</v>
      </c>
      <c r="C198" s="2">
        <v>70</v>
      </c>
      <c r="D198" s="3">
        <f t="shared" si="14"/>
        <v>35</v>
      </c>
      <c r="E198" s="2">
        <v>64.75</v>
      </c>
      <c r="F198" s="3">
        <f t="shared" si="15"/>
        <v>32.375</v>
      </c>
      <c r="G198" s="1" t="s">
        <v>292</v>
      </c>
      <c r="H198" s="1"/>
      <c r="I198" s="1"/>
    </row>
    <row r="199" spans="1:9" ht="15.75" customHeight="1" x14ac:dyDescent="0.25">
      <c r="A199" s="1" t="s">
        <v>359</v>
      </c>
      <c r="B199" s="1" t="s">
        <v>294</v>
      </c>
      <c r="C199" s="2">
        <v>82</v>
      </c>
      <c r="D199" s="3">
        <f t="shared" si="14"/>
        <v>41</v>
      </c>
      <c r="E199" s="2">
        <v>80.75</v>
      </c>
      <c r="F199" s="3">
        <f t="shared" si="15"/>
        <v>40.375</v>
      </c>
      <c r="G199" s="1" t="s">
        <v>292</v>
      </c>
      <c r="H199" s="1"/>
      <c r="I199" s="1"/>
    </row>
    <row r="200" spans="1:9" ht="15.75" customHeight="1" x14ac:dyDescent="0.25">
      <c r="A200" s="1" t="s">
        <v>246</v>
      </c>
      <c r="B200" s="1" t="s">
        <v>110</v>
      </c>
      <c r="C200" s="2">
        <v>83.8</v>
      </c>
      <c r="D200" s="3">
        <f t="shared" si="14"/>
        <v>41.9</v>
      </c>
      <c r="E200" s="2">
        <v>61.25</v>
      </c>
      <c r="F200" s="3">
        <f t="shared" si="15"/>
        <v>30.625</v>
      </c>
      <c r="G200" s="1" t="s">
        <v>292</v>
      </c>
      <c r="H200" s="1"/>
      <c r="I200" s="1"/>
    </row>
    <row r="201" spans="1:9" ht="15.75" customHeight="1" x14ac:dyDescent="0.25">
      <c r="A201" s="1" t="s">
        <v>247</v>
      </c>
      <c r="B201" s="1" t="s">
        <v>323</v>
      </c>
      <c r="C201" s="2">
        <v>3.54</v>
      </c>
      <c r="D201" s="3">
        <f t="shared" si="14"/>
        <v>1.77</v>
      </c>
      <c r="E201" s="2">
        <v>35</v>
      </c>
      <c r="F201" s="3">
        <f t="shared" si="15"/>
        <v>17.5</v>
      </c>
      <c r="G201" s="1" t="s">
        <v>292</v>
      </c>
      <c r="H201" s="1"/>
      <c r="I201" s="1"/>
    </row>
    <row r="202" spans="1:9" ht="15.75" customHeight="1" x14ac:dyDescent="0.25">
      <c r="A202" s="1" t="s">
        <v>248</v>
      </c>
      <c r="B202" s="1" t="s">
        <v>302</v>
      </c>
      <c r="C202" s="5">
        <v>77.599999999999994</v>
      </c>
      <c r="D202" s="3">
        <f t="shared" si="14"/>
        <v>38.799999999999997</v>
      </c>
      <c r="E202" s="5">
        <v>52.5</v>
      </c>
      <c r="F202" s="3">
        <f t="shared" si="15"/>
        <v>26.25</v>
      </c>
      <c r="G202" s="1" t="s">
        <v>292</v>
      </c>
      <c r="H202" s="1"/>
      <c r="I202" s="1"/>
    </row>
    <row r="203" spans="1:9" ht="15.75" customHeight="1" x14ac:dyDescent="0.25">
      <c r="A203" s="1" t="s">
        <v>249</v>
      </c>
      <c r="B203" s="1" t="s">
        <v>294</v>
      </c>
      <c r="C203" s="2">
        <v>66.8</v>
      </c>
      <c r="D203" s="3">
        <f t="shared" si="14"/>
        <v>33.4</v>
      </c>
      <c r="E203" s="2">
        <v>84</v>
      </c>
      <c r="F203" s="3">
        <f t="shared" si="15"/>
        <v>42</v>
      </c>
      <c r="G203" s="1" t="s">
        <v>292</v>
      </c>
      <c r="H203" s="1"/>
      <c r="I203" s="1"/>
    </row>
    <row r="204" spans="1:9" ht="15.75" customHeight="1" x14ac:dyDescent="0.25">
      <c r="A204" s="1" t="s">
        <v>250</v>
      </c>
      <c r="B204" s="1" t="s">
        <v>105</v>
      </c>
      <c r="C204" s="2">
        <v>75.8</v>
      </c>
      <c r="D204" s="3">
        <f t="shared" si="14"/>
        <v>37.9</v>
      </c>
      <c r="E204" s="2">
        <v>91.5</v>
      </c>
      <c r="F204" s="3">
        <f t="shared" si="15"/>
        <v>45.75</v>
      </c>
      <c r="G204" s="1" t="s">
        <v>292</v>
      </c>
      <c r="H204" s="1"/>
      <c r="I204" s="1"/>
    </row>
    <row r="205" spans="1:9" ht="15.75" customHeight="1" x14ac:dyDescent="0.25">
      <c r="A205" s="1" t="s">
        <v>251</v>
      </c>
      <c r="B205" s="1" t="s">
        <v>294</v>
      </c>
      <c r="C205" s="5" t="s">
        <v>252</v>
      </c>
      <c r="D205" s="3">
        <f t="shared" si="14"/>
        <v>32</v>
      </c>
      <c r="E205" s="5">
        <v>58.75</v>
      </c>
      <c r="F205" s="3">
        <f t="shared" si="15"/>
        <v>29.375</v>
      </c>
      <c r="G205" s="1" t="s">
        <v>292</v>
      </c>
      <c r="H205" s="1"/>
      <c r="I205" s="1"/>
    </row>
    <row r="206" spans="1:9" ht="15.75" customHeight="1" x14ac:dyDescent="0.25">
      <c r="A206" s="1" t="s">
        <v>253</v>
      </c>
      <c r="B206" s="1" t="s">
        <v>105</v>
      </c>
      <c r="C206" s="2">
        <v>62</v>
      </c>
      <c r="D206" s="3">
        <f t="shared" si="14"/>
        <v>31</v>
      </c>
      <c r="E206" s="2">
        <v>54.75</v>
      </c>
      <c r="F206" s="3">
        <f t="shared" si="15"/>
        <v>27.375</v>
      </c>
      <c r="G206" s="1" t="s">
        <v>292</v>
      </c>
      <c r="H206" s="1"/>
      <c r="I206" s="1"/>
    </row>
    <row r="207" spans="1:9" ht="15.75" customHeight="1" x14ac:dyDescent="0.25">
      <c r="A207" s="1" t="s">
        <v>360</v>
      </c>
      <c r="B207" s="1" t="s">
        <v>0</v>
      </c>
      <c r="C207" s="2">
        <v>61.8</v>
      </c>
      <c r="D207" s="3">
        <f t="shared" si="14"/>
        <v>30.9</v>
      </c>
      <c r="E207" s="2">
        <v>51.25</v>
      </c>
      <c r="F207" s="3">
        <f t="shared" si="15"/>
        <v>25.625</v>
      </c>
      <c r="G207" s="1" t="s">
        <v>292</v>
      </c>
      <c r="H207" s="1"/>
      <c r="I207" s="1"/>
    </row>
    <row r="208" spans="1:9" ht="15.75" customHeight="1" x14ac:dyDescent="0.25">
      <c r="A208" s="1" t="s">
        <v>361</v>
      </c>
      <c r="B208" s="1" t="s">
        <v>10</v>
      </c>
      <c r="C208" s="2">
        <v>80.2</v>
      </c>
      <c r="D208" s="3">
        <f t="shared" si="14"/>
        <v>40.1</v>
      </c>
      <c r="E208" s="2">
        <v>93.25</v>
      </c>
      <c r="F208" s="3">
        <f t="shared" si="15"/>
        <v>46.625</v>
      </c>
      <c r="G208" s="1" t="s">
        <v>292</v>
      </c>
      <c r="H208" s="1"/>
      <c r="I208" s="1"/>
    </row>
    <row r="209" spans="1:9" ht="15.75" customHeight="1" x14ac:dyDescent="0.25">
      <c r="A209" s="1" t="s">
        <v>254</v>
      </c>
      <c r="B209" s="1" t="s">
        <v>10</v>
      </c>
      <c r="C209" s="2">
        <v>72.8</v>
      </c>
      <c r="D209" s="3">
        <f t="shared" si="14"/>
        <v>36.4</v>
      </c>
      <c r="E209" s="2">
        <v>80.5</v>
      </c>
      <c r="F209" s="3">
        <f t="shared" si="15"/>
        <v>40.25</v>
      </c>
      <c r="G209" s="1" t="s">
        <v>292</v>
      </c>
      <c r="H209" s="1"/>
      <c r="I209" s="1"/>
    </row>
    <row r="210" spans="1:9" ht="15.75" customHeight="1" x14ac:dyDescent="0.25">
      <c r="A210" s="1" t="s">
        <v>255</v>
      </c>
      <c r="B210" s="1" t="s">
        <v>294</v>
      </c>
      <c r="C210" s="2">
        <v>66.2</v>
      </c>
      <c r="D210" s="3">
        <f t="shared" si="14"/>
        <v>33.1</v>
      </c>
      <c r="E210" s="2">
        <v>84.5</v>
      </c>
      <c r="F210" s="3">
        <f t="shared" si="15"/>
        <v>42.25</v>
      </c>
      <c r="G210" s="1" t="s">
        <v>292</v>
      </c>
      <c r="H210" s="1"/>
      <c r="I210" s="1"/>
    </row>
    <row r="211" spans="1:9" ht="15.75" customHeight="1" x14ac:dyDescent="0.25">
      <c r="A211" s="1" t="s">
        <v>256</v>
      </c>
      <c r="B211" s="1" t="s">
        <v>110</v>
      </c>
      <c r="C211" s="5">
        <v>62.8</v>
      </c>
      <c r="D211" s="3">
        <f t="shared" si="14"/>
        <v>31.4</v>
      </c>
      <c r="E211" s="2">
        <v>55</v>
      </c>
      <c r="F211" s="3">
        <f t="shared" si="15"/>
        <v>27.5</v>
      </c>
      <c r="G211" s="1" t="s">
        <v>292</v>
      </c>
      <c r="H211" s="1"/>
      <c r="I211" s="1"/>
    </row>
    <row r="212" spans="1:9" ht="15.75" customHeight="1" x14ac:dyDescent="0.25">
      <c r="A212" s="1" t="s">
        <v>257</v>
      </c>
      <c r="B212" s="1" t="s">
        <v>316</v>
      </c>
      <c r="C212" s="5" t="s">
        <v>252</v>
      </c>
      <c r="D212" s="3">
        <f t="shared" si="14"/>
        <v>32</v>
      </c>
      <c r="E212" s="2">
        <v>31</v>
      </c>
      <c r="F212" s="3">
        <f t="shared" si="15"/>
        <v>15.5</v>
      </c>
      <c r="G212" s="1" t="s">
        <v>292</v>
      </c>
      <c r="H212" s="1"/>
      <c r="I212" s="1"/>
    </row>
    <row r="213" spans="1:9" ht="15.75" customHeight="1" x14ac:dyDescent="0.25">
      <c r="A213" s="1" t="s">
        <v>362</v>
      </c>
      <c r="B213" s="1" t="s">
        <v>110</v>
      </c>
      <c r="C213" s="2">
        <v>59</v>
      </c>
      <c r="D213" s="3">
        <f t="shared" si="14"/>
        <v>29.5</v>
      </c>
      <c r="E213" s="2">
        <v>61.25</v>
      </c>
      <c r="F213" s="3">
        <f t="shared" si="15"/>
        <v>30.625</v>
      </c>
      <c r="G213" s="1" t="s">
        <v>292</v>
      </c>
      <c r="H213" s="1"/>
      <c r="I213" s="1"/>
    </row>
    <row r="214" spans="1:9" ht="15.75" customHeight="1" x14ac:dyDescent="0.25">
      <c r="A214" s="4" t="s">
        <v>258</v>
      </c>
      <c r="B214" s="4" t="s">
        <v>123</v>
      </c>
      <c r="C214" s="5" t="s">
        <v>259</v>
      </c>
      <c r="D214" s="3">
        <f t="shared" si="14"/>
        <v>40</v>
      </c>
      <c r="E214" s="5" t="s">
        <v>260</v>
      </c>
      <c r="F214" s="3">
        <f t="shared" si="15"/>
        <v>46</v>
      </c>
      <c r="G214" s="1" t="s">
        <v>292</v>
      </c>
      <c r="H214" s="1"/>
      <c r="I214" s="1"/>
    </row>
    <row r="215" spans="1:9" ht="15.75" customHeight="1" x14ac:dyDescent="0.25">
      <c r="A215" s="1" t="s">
        <v>261</v>
      </c>
      <c r="B215" s="1" t="s">
        <v>294</v>
      </c>
      <c r="C215" s="2">
        <v>70.2</v>
      </c>
      <c r="D215" s="3">
        <f t="shared" si="14"/>
        <v>35.1</v>
      </c>
      <c r="E215" s="2">
        <v>55</v>
      </c>
      <c r="F215" s="3">
        <f t="shared" si="15"/>
        <v>27.5</v>
      </c>
      <c r="G215" s="1" t="s">
        <v>292</v>
      </c>
      <c r="H215" s="1"/>
      <c r="I215" s="1"/>
    </row>
    <row r="216" spans="1:9" ht="15.75" customHeight="1" x14ac:dyDescent="0.25">
      <c r="A216" s="1" t="s">
        <v>262</v>
      </c>
      <c r="B216" s="1" t="s">
        <v>123</v>
      </c>
      <c r="C216" s="2">
        <v>59.2</v>
      </c>
      <c r="D216" s="3">
        <f t="shared" si="14"/>
        <v>29.6</v>
      </c>
      <c r="E216" s="2">
        <v>76.5</v>
      </c>
      <c r="F216" s="3">
        <f t="shared" si="15"/>
        <v>38.25</v>
      </c>
      <c r="G216" s="1" t="s">
        <v>292</v>
      </c>
      <c r="H216" s="1"/>
      <c r="I216" s="1"/>
    </row>
    <row r="217" spans="1:9" ht="15.75" customHeight="1" x14ac:dyDescent="0.25">
      <c r="A217" s="1" t="s">
        <v>263</v>
      </c>
      <c r="B217" s="1" t="s">
        <v>105</v>
      </c>
      <c r="C217" s="2">
        <v>59</v>
      </c>
      <c r="D217" s="3">
        <f t="shared" ref="D217:D236" si="16">C217/2</f>
        <v>29.5</v>
      </c>
      <c r="E217" s="2">
        <v>57.25</v>
      </c>
      <c r="F217" s="3">
        <f t="shared" ref="F217:F236" si="17">E217/2</f>
        <v>28.625</v>
      </c>
      <c r="G217" s="1" t="s">
        <v>292</v>
      </c>
      <c r="H217" s="1"/>
      <c r="I217" s="1"/>
    </row>
    <row r="218" spans="1:9" ht="15.75" customHeight="1" x14ac:dyDescent="0.25">
      <c r="A218" s="1" t="s">
        <v>328</v>
      </c>
      <c r="B218" s="1" t="s">
        <v>329</v>
      </c>
      <c r="C218" s="2">
        <v>3.75</v>
      </c>
      <c r="D218" s="3">
        <f t="shared" si="16"/>
        <v>1.875</v>
      </c>
      <c r="E218" s="2">
        <v>40</v>
      </c>
      <c r="F218" s="3">
        <f t="shared" si="17"/>
        <v>20</v>
      </c>
      <c r="G218" s="1" t="s">
        <v>292</v>
      </c>
      <c r="H218" s="1"/>
      <c r="I218" s="1"/>
    </row>
    <row r="219" spans="1:9" ht="15.75" customHeight="1" x14ac:dyDescent="0.25">
      <c r="A219" s="1" t="s">
        <v>363</v>
      </c>
      <c r="B219" s="1" t="s">
        <v>294</v>
      </c>
      <c r="C219" s="2">
        <v>61</v>
      </c>
      <c r="D219" s="3">
        <f t="shared" si="16"/>
        <v>30.5</v>
      </c>
      <c r="E219" s="2">
        <v>80.75</v>
      </c>
      <c r="F219" s="3">
        <f t="shared" si="17"/>
        <v>40.375</v>
      </c>
      <c r="G219" s="1" t="s">
        <v>292</v>
      </c>
      <c r="H219" s="1"/>
      <c r="I219" s="1"/>
    </row>
    <row r="220" spans="1:9" ht="15.75" customHeight="1" x14ac:dyDescent="0.25">
      <c r="A220" s="1" t="s">
        <v>364</v>
      </c>
      <c r="B220" s="1" t="s">
        <v>110</v>
      </c>
      <c r="C220" s="2">
        <v>67.599999999999994</v>
      </c>
      <c r="D220" s="3">
        <f t="shared" si="16"/>
        <v>33.799999999999997</v>
      </c>
      <c r="E220" s="2">
        <v>86.25</v>
      </c>
      <c r="F220" s="3">
        <f t="shared" si="17"/>
        <v>43.125</v>
      </c>
      <c r="G220" s="1" t="s">
        <v>292</v>
      </c>
      <c r="H220" s="1"/>
      <c r="I220" s="1"/>
    </row>
    <row r="221" spans="1:9" ht="15.75" customHeight="1" x14ac:dyDescent="0.25">
      <c r="A221" s="1" t="s">
        <v>264</v>
      </c>
      <c r="B221" s="1" t="s">
        <v>265</v>
      </c>
      <c r="C221" s="5">
        <v>3.54</v>
      </c>
      <c r="D221" s="3">
        <f t="shared" si="16"/>
        <v>1.77</v>
      </c>
      <c r="E221" s="5" t="s">
        <v>266</v>
      </c>
      <c r="F221" s="3">
        <f t="shared" si="17"/>
        <v>13</v>
      </c>
      <c r="G221" s="1" t="s">
        <v>292</v>
      </c>
      <c r="H221" s="1"/>
      <c r="I221" s="1"/>
    </row>
    <row r="222" spans="1:9" ht="15.75" customHeight="1" x14ac:dyDescent="0.25">
      <c r="A222" s="1" t="s">
        <v>268</v>
      </c>
      <c r="B222" s="1" t="s">
        <v>105</v>
      </c>
      <c r="C222" s="5">
        <v>2.31</v>
      </c>
      <c r="D222" s="3">
        <f t="shared" si="16"/>
        <v>1.155</v>
      </c>
      <c r="E222" s="5" t="s">
        <v>269</v>
      </c>
      <c r="F222" s="3">
        <f t="shared" si="17"/>
        <v>28</v>
      </c>
      <c r="G222" s="1" t="s">
        <v>292</v>
      </c>
      <c r="H222" s="1"/>
      <c r="I222" s="1"/>
    </row>
    <row r="223" spans="1:9" ht="15.75" customHeight="1" x14ac:dyDescent="0.25">
      <c r="A223" s="1" t="s">
        <v>365</v>
      </c>
      <c r="B223" s="1" t="s">
        <v>26</v>
      </c>
      <c r="C223" s="2">
        <v>90</v>
      </c>
      <c r="D223" s="3">
        <f t="shared" si="16"/>
        <v>45</v>
      </c>
      <c r="E223" s="2">
        <v>57.5</v>
      </c>
      <c r="F223" s="3">
        <f t="shared" si="17"/>
        <v>28.75</v>
      </c>
      <c r="G223" s="1" t="s">
        <v>292</v>
      </c>
      <c r="H223" s="1"/>
      <c r="I223" s="1"/>
    </row>
    <row r="224" spans="1:9" ht="15.75" customHeight="1" x14ac:dyDescent="0.25">
      <c r="A224" s="1" t="s">
        <v>270</v>
      </c>
      <c r="B224" s="1" t="s">
        <v>7</v>
      </c>
      <c r="C224" s="5" t="s">
        <v>395</v>
      </c>
      <c r="D224" s="3">
        <f t="shared" si="16"/>
        <v>41.7</v>
      </c>
      <c r="E224" s="2">
        <v>66.25</v>
      </c>
      <c r="F224" s="3">
        <f t="shared" si="17"/>
        <v>33.125</v>
      </c>
      <c r="G224" s="1" t="s">
        <v>292</v>
      </c>
      <c r="H224" s="1">
        <v>74.83</v>
      </c>
      <c r="I224" s="1" t="s">
        <v>396</v>
      </c>
    </row>
    <row r="225" spans="1:9" ht="15.75" customHeight="1" x14ac:dyDescent="0.25">
      <c r="A225" s="4" t="s">
        <v>271</v>
      </c>
      <c r="B225" s="4" t="s">
        <v>229</v>
      </c>
      <c r="C225" s="5" t="s">
        <v>272</v>
      </c>
      <c r="D225" s="3">
        <f t="shared" si="16"/>
        <v>0</v>
      </c>
      <c r="E225" s="5" t="s">
        <v>272</v>
      </c>
      <c r="F225" s="3">
        <f t="shared" si="17"/>
        <v>0</v>
      </c>
      <c r="G225" s="1" t="s">
        <v>292</v>
      </c>
      <c r="H225" s="1"/>
      <c r="I225" s="1"/>
    </row>
    <row r="226" spans="1:9" ht="15.75" customHeight="1" x14ac:dyDescent="0.25">
      <c r="A226" s="1" t="s">
        <v>366</v>
      </c>
      <c r="B226" s="1" t="s">
        <v>287</v>
      </c>
      <c r="C226" s="2">
        <v>3.16</v>
      </c>
      <c r="D226" s="3">
        <f t="shared" si="16"/>
        <v>1.58</v>
      </c>
      <c r="E226" s="2">
        <v>0</v>
      </c>
      <c r="F226" s="3">
        <f t="shared" si="17"/>
        <v>0</v>
      </c>
      <c r="G226" s="1" t="s">
        <v>292</v>
      </c>
      <c r="H226" s="1"/>
      <c r="I226" s="1"/>
    </row>
    <row r="227" spans="1:9" ht="15.75" customHeight="1" x14ac:dyDescent="0.25">
      <c r="A227" s="1" t="s">
        <v>273</v>
      </c>
      <c r="B227" s="1" t="s">
        <v>65</v>
      </c>
      <c r="C227" s="2">
        <v>79.400000000000006</v>
      </c>
      <c r="D227" s="3">
        <f t="shared" si="16"/>
        <v>39.700000000000003</v>
      </c>
      <c r="E227" s="2">
        <v>26</v>
      </c>
      <c r="F227" s="3">
        <f t="shared" si="17"/>
        <v>13</v>
      </c>
      <c r="G227" s="1" t="s">
        <v>292</v>
      </c>
      <c r="H227" s="1"/>
      <c r="I227" s="1"/>
    </row>
    <row r="228" spans="1:9" ht="15.75" customHeight="1" x14ac:dyDescent="0.25">
      <c r="A228" s="4" t="s">
        <v>274</v>
      </c>
      <c r="B228" s="4" t="s">
        <v>109</v>
      </c>
      <c r="C228" s="5">
        <v>64.400000000000006</v>
      </c>
      <c r="D228" s="3">
        <f t="shared" si="16"/>
        <v>32.200000000000003</v>
      </c>
      <c r="E228" s="5">
        <v>26.25</v>
      </c>
      <c r="F228" s="3">
        <f t="shared" si="17"/>
        <v>13.125</v>
      </c>
      <c r="G228" s="1" t="s">
        <v>292</v>
      </c>
      <c r="H228" s="1"/>
      <c r="I228" s="1"/>
    </row>
    <row r="229" spans="1:9" ht="15.75" customHeight="1" x14ac:dyDescent="0.25">
      <c r="A229" s="1" t="s">
        <v>275</v>
      </c>
      <c r="B229" s="1" t="s">
        <v>302</v>
      </c>
      <c r="C229" s="5">
        <v>2.91</v>
      </c>
      <c r="D229" s="3">
        <f t="shared" si="16"/>
        <v>1.4550000000000001</v>
      </c>
      <c r="E229" s="5" t="s">
        <v>46</v>
      </c>
      <c r="F229" s="3">
        <f t="shared" si="17"/>
        <v>25</v>
      </c>
      <c r="G229" s="1" t="s">
        <v>292</v>
      </c>
      <c r="H229" s="1"/>
      <c r="I229" s="1"/>
    </row>
    <row r="230" spans="1:9" ht="15.75" customHeight="1" x14ac:dyDescent="0.25">
      <c r="A230" s="4" t="s">
        <v>276</v>
      </c>
      <c r="B230" s="4" t="s">
        <v>294</v>
      </c>
      <c r="C230" s="5">
        <v>2.21</v>
      </c>
      <c r="D230" s="3">
        <f t="shared" si="16"/>
        <v>1.105</v>
      </c>
      <c r="E230" s="5" t="s">
        <v>272</v>
      </c>
      <c r="F230" s="3">
        <f t="shared" si="17"/>
        <v>0</v>
      </c>
      <c r="G230" s="1" t="s">
        <v>292</v>
      </c>
      <c r="H230" s="1"/>
      <c r="I230" s="1"/>
    </row>
    <row r="231" spans="1:9" ht="15.75" customHeight="1" x14ac:dyDescent="0.25">
      <c r="A231" s="4" t="s">
        <v>277</v>
      </c>
      <c r="B231" s="4" t="s">
        <v>278</v>
      </c>
      <c r="C231" s="5">
        <v>76.599999999999994</v>
      </c>
      <c r="D231" s="3">
        <f t="shared" si="16"/>
        <v>38.299999999999997</v>
      </c>
      <c r="E231" s="5">
        <v>34.25</v>
      </c>
      <c r="F231" s="3">
        <f t="shared" si="17"/>
        <v>17.125</v>
      </c>
      <c r="G231" s="1" t="s">
        <v>292</v>
      </c>
      <c r="H231" s="1"/>
      <c r="I231" s="1"/>
    </row>
    <row r="232" spans="1:9" ht="15.75" customHeight="1" x14ac:dyDescent="0.25">
      <c r="A232" s="4" t="s">
        <v>279</v>
      </c>
      <c r="B232" s="4" t="s">
        <v>301</v>
      </c>
      <c r="C232" s="5" t="s">
        <v>272</v>
      </c>
      <c r="D232" s="3">
        <f t="shared" si="16"/>
        <v>0</v>
      </c>
      <c r="E232" s="5" t="s">
        <v>272</v>
      </c>
      <c r="F232" s="3">
        <f t="shared" si="17"/>
        <v>0</v>
      </c>
      <c r="G232" s="1" t="s">
        <v>292</v>
      </c>
      <c r="H232" s="1"/>
      <c r="I232" s="1"/>
    </row>
    <row r="233" spans="1:9" ht="15.75" customHeight="1" x14ac:dyDescent="0.25">
      <c r="A233" s="4" t="s">
        <v>280</v>
      </c>
      <c r="B233" s="4" t="s">
        <v>123</v>
      </c>
      <c r="C233" s="5" t="s">
        <v>90</v>
      </c>
      <c r="D233" s="3">
        <f t="shared" si="16"/>
        <v>41.8</v>
      </c>
      <c r="E233" s="5" t="s">
        <v>281</v>
      </c>
      <c r="F233" s="3">
        <f t="shared" si="17"/>
        <v>41.5</v>
      </c>
      <c r="G233" s="1" t="s">
        <v>292</v>
      </c>
      <c r="H233" s="1"/>
      <c r="I233" s="1"/>
    </row>
    <row r="234" spans="1:9" ht="15.75" customHeight="1" x14ac:dyDescent="0.25">
      <c r="A234" s="1" t="s">
        <v>282</v>
      </c>
      <c r="B234" s="1" t="s">
        <v>10</v>
      </c>
      <c r="C234" s="2">
        <v>81.400000000000006</v>
      </c>
      <c r="D234" s="3">
        <f t="shared" si="16"/>
        <v>40.700000000000003</v>
      </c>
      <c r="E234" s="2">
        <v>84.5</v>
      </c>
      <c r="F234" s="3">
        <f t="shared" si="17"/>
        <v>42.25</v>
      </c>
      <c r="G234" s="1" t="s">
        <v>292</v>
      </c>
      <c r="H234" s="1"/>
      <c r="I234" s="1"/>
    </row>
    <row r="235" spans="1:9" ht="15.75" customHeight="1" x14ac:dyDescent="0.25">
      <c r="A235" s="1" t="s">
        <v>367</v>
      </c>
      <c r="B235" s="1" t="s">
        <v>295</v>
      </c>
      <c r="C235" s="2">
        <v>71.8</v>
      </c>
      <c r="D235" s="3">
        <f t="shared" si="16"/>
        <v>35.9</v>
      </c>
      <c r="E235" s="2">
        <v>41.25</v>
      </c>
      <c r="F235" s="3">
        <f t="shared" si="17"/>
        <v>20.625</v>
      </c>
      <c r="G235" s="1" t="s">
        <v>292</v>
      </c>
      <c r="H235" s="1"/>
      <c r="I235" s="1"/>
    </row>
    <row r="236" spans="1:9" ht="15.75" customHeight="1" x14ac:dyDescent="0.25">
      <c r="A236" s="4" t="s">
        <v>283</v>
      </c>
      <c r="B236" s="4" t="s">
        <v>108</v>
      </c>
      <c r="C236" s="5">
        <v>84.3</v>
      </c>
      <c r="D236" s="3">
        <f t="shared" si="16"/>
        <v>42.15</v>
      </c>
      <c r="E236" s="5" t="s">
        <v>272</v>
      </c>
      <c r="F236" s="3">
        <f t="shared" si="17"/>
        <v>0</v>
      </c>
      <c r="G236" s="1" t="s">
        <v>292</v>
      </c>
      <c r="H236" s="1"/>
      <c r="I236" s="1"/>
    </row>
    <row r="237" spans="1:9" ht="15.75" customHeight="1" x14ac:dyDescent="0.25">
      <c r="A237" s="1" t="s">
        <v>368</v>
      </c>
      <c r="B237" s="1" t="s">
        <v>278</v>
      </c>
      <c r="C237" s="2">
        <v>71.400000000000006</v>
      </c>
      <c r="D237" s="3">
        <f t="shared" ref="D237:D242" si="18">C237/2</f>
        <v>35.700000000000003</v>
      </c>
      <c r="E237" s="2">
        <v>75</v>
      </c>
      <c r="F237" s="3">
        <f t="shared" ref="F237:F242" si="19">E237/2</f>
        <v>37.5</v>
      </c>
      <c r="G237" s="11" t="s">
        <v>308</v>
      </c>
      <c r="H237" s="11"/>
      <c r="I237" s="1"/>
    </row>
    <row r="238" spans="1:9" ht="15.75" customHeight="1" x14ac:dyDescent="0.25">
      <c r="A238" s="6" t="s">
        <v>369</v>
      </c>
      <c r="B238" s="1" t="s">
        <v>278</v>
      </c>
      <c r="C238" s="2">
        <v>68.599999999999994</v>
      </c>
      <c r="D238" s="3">
        <f t="shared" si="18"/>
        <v>34.299999999999997</v>
      </c>
      <c r="E238" s="2">
        <v>48.25</v>
      </c>
      <c r="F238" s="3">
        <f t="shared" si="19"/>
        <v>24.125</v>
      </c>
      <c r="G238" s="11" t="s">
        <v>308</v>
      </c>
      <c r="H238" s="11"/>
      <c r="I238" s="1"/>
    </row>
    <row r="239" spans="1:9" ht="15.75" customHeight="1" x14ac:dyDescent="0.25">
      <c r="A239" s="1" t="s">
        <v>196</v>
      </c>
      <c r="B239" s="1" t="s">
        <v>197</v>
      </c>
      <c r="C239" s="2">
        <v>65.8</v>
      </c>
      <c r="D239" s="3">
        <f t="shared" si="18"/>
        <v>32.9</v>
      </c>
      <c r="E239" s="2">
        <v>32</v>
      </c>
      <c r="F239" s="3">
        <f t="shared" si="19"/>
        <v>16</v>
      </c>
      <c r="G239" s="11" t="s">
        <v>308</v>
      </c>
      <c r="H239" s="11">
        <v>10</v>
      </c>
      <c r="I239" s="1"/>
    </row>
    <row r="240" spans="1:9" ht="15.75" customHeight="1" x14ac:dyDescent="0.25">
      <c r="A240" s="1" t="s">
        <v>200</v>
      </c>
      <c r="B240" s="1" t="s">
        <v>294</v>
      </c>
      <c r="C240" s="2">
        <v>60.6</v>
      </c>
      <c r="D240" s="3">
        <f t="shared" si="18"/>
        <v>30.3</v>
      </c>
      <c r="E240" s="2">
        <v>79.5</v>
      </c>
      <c r="F240" s="3">
        <f t="shared" si="19"/>
        <v>39.75</v>
      </c>
      <c r="G240" s="11" t="s">
        <v>310</v>
      </c>
      <c r="H240" s="11"/>
      <c r="I240" s="1"/>
    </row>
    <row r="241" spans="1:9" ht="15.75" customHeight="1" x14ac:dyDescent="0.25">
      <c r="A241" s="1" t="s">
        <v>300</v>
      </c>
      <c r="B241" s="1" t="s">
        <v>105</v>
      </c>
      <c r="C241" s="2">
        <v>68.2</v>
      </c>
      <c r="D241" s="3">
        <f t="shared" si="18"/>
        <v>34.1</v>
      </c>
      <c r="E241" s="2">
        <v>58</v>
      </c>
      <c r="F241" s="3">
        <f t="shared" si="19"/>
        <v>29</v>
      </c>
      <c r="G241" s="11" t="s">
        <v>310</v>
      </c>
      <c r="H241" s="11"/>
      <c r="I241" s="1"/>
    </row>
    <row r="242" spans="1:9" ht="15.75" customHeight="1" x14ac:dyDescent="0.25">
      <c r="A242" s="1" t="s">
        <v>201</v>
      </c>
      <c r="B242" s="1" t="s">
        <v>105</v>
      </c>
      <c r="C242" s="2">
        <v>72.599999999999994</v>
      </c>
      <c r="D242" s="3">
        <f t="shared" si="18"/>
        <v>36.299999999999997</v>
      </c>
      <c r="E242" s="2">
        <v>37.75</v>
      </c>
      <c r="F242" s="3">
        <f t="shared" si="19"/>
        <v>18.875</v>
      </c>
      <c r="G242" s="11" t="s">
        <v>310</v>
      </c>
      <c r="H242" s="11"/>
      <c r="I242" s="1"/>
    </row>
    <row r="243" spans="1:9" ht="15.75" customHeight="1" x14ac:dyDescent="0.25">
      <c r="A243" s="1" t="s">
        <v>199</v>
      </c>
      <c r="B243" s="1" t="s">
        <v>32</v>
      </c>
      <c r="C243" s="1">
        <v>87.86</v>
      </c>
      <c r="D243" s="4">
        <v>43.93</v>
      </c>
      <c r="E243" s="1">
        <v>27.5</v>
      </c>
      <c r="F243" s="4">
        <v>13.75</v>
      </c>
      <c r="G243" s="1" t="s">
        <v>292</v>
      </c>
      <c r="H243" s="1"/>
      <c r="I243" s="1"/>
    </row>
    <row r="244" spans="1:9" ht="15.75" customHeight="1" x14ac:dyDescent="0.25">
      <c r="A244" s="16" t="s">
        <v>289</v>
      </c>
      <c r="B244" s="16"/>
      <c r="C244" s="16"/>
      <c r="D244" s="16"/>
      <c r="E244" s="16"/>
      <c r="F244" s="16"/>
      <c r="G244" s="16"/>
      <c r="H244" s="16"/>
      <c r="I244" s="1"/>
    </row>
    <row r="245" spans="1:9" ht="15.75" customHeight="1" x14ac:dyDescent="0.25">
      <c r="A245" s="16"/>
      <c r="B245" s="16"/>
      <c r="C245" s="16"/>
      <c r="D245" s="16"/>
      <c r="E245" s="16"/>
      <c r="F245" s="16"/>
      <c r="G245" s="16"/>
      <c r="H245" s="16"/>
      <c r="I245" s="1"/>
    </row>
    <row r="246" spans="1:9" ht="15.75" customHeight="1" x14ac:dyDescent="0.25">
      <c r="A246" s="16" t="s">
        <v>291</v>
      </c>
      <c r="B246" s="16"/>
      <c r="C246" s="16"/>
      <c r="D246" s="16"/>
      <c r="E246" s="16"/>
      <c r="F246" s="16"/>
      <c r="G246" s="16"/>
      <c r="H246" s="16"/>
      <c r="I246" s="1"/>
    </row>
    <row r="247" spans="1:9" ht="15.75" customHeight="1" x14ac:dyDescent="0.25">
      <c r="A247" s="16"/>
      <c r="B247" s="16"/>
      <c r="C247" s="16"/>
      <c r="D247" s="16"/>
      <c r="E247" s="16"/>
      <c r="F247" s="16"/>
      <c r="G247" s="16"/>
      <c r="H247" s="16"/>
      <c r="I247" s="1"/>
    </row>
    <row r="248" spans="1:9" ht="15.75" customHeight="1" x14ac:dyDescent="0.25">
      <c r="A248" s="16" t="s">
        <v>293</v>
      </c>
      <c r="B248" s="16"/>
      <c r="C248" s="16"/>
      <c r="D248" s="16"/>
      <c r="E248" s="16"/>
      <c r="F248" s="16"/>
      <c r="G248" s="16"/>
      <c r="H248" s="16"/>
      <c r="I248" s="1"/>
    </row>
    <row r="249" spans="1:9" ht="15.75" customHeight="1" x14ac:dyDescent="0.25">
      <c r="A249" s="16"/>
      <c r="B249" s="16"/>
      <c r="C249" s="16"/>
      <c r="D249" s="16"/>
      <c r="E249" s="16"/>
      <c r="F249" s="16"/>
      <c r="G249" s="16"/>
      <c r="H249" s="16"/>
      <c r="I249" s="1"/>
    </row>
    <row r="250" spans="1:9" ht="15.75" customHeight="1" x14ac:dyDescent="0.25">
      <c r="A250" s="16" t="s">
        <v>309</v>
      </c>
      <c r="B250" s="16"/>
      <c r="C250" s="16"/>
      <c r="D250" s="16"/>
      <c r="E250" s="16"/>
      <c r="F250" s="16"/>
      <c r="G250" s="16"/>
      <c r="H250" s="16"/>
      <c r="I250" s="1"/>
    </row>
    <row r="251" spans="1:9" ht="15.75" customHeight="1" x14ac:dyDescent="0.25">
      <c r="A251" s="16"/>
      <c r="B251" s="16"/>
      <c r="C251" s="16"/>
      <c r="D251" s="16"/>
      <c r="E251" s="16"/>
      <c r="F251" s="16"/>
      <c r="G251" s="16"/>
      <c r="H251" s="16"/>
      <c r="I251" s="1"/>
    </row>
    <row r="252" spans="1:9" ht="15.75" customHeight="1" x14ac:dyDescent="0.25">
      <c r="A252" s="16" t="s">
        <v>311</v>
      </c>
      <c r="B252" s="16"/>
      <c r="C252" s="16"/>
      <c r="D252" s="16"/>
      <c r="E252" s="16"/>
      <c r="F252" s="16"/>
      <c r="G252" s="16"/>
      <c r="H252" s="16"/>
      <c r="I252" s="1"/>
    </row>
    <row r="253" spans="1:9" ht="15.75" customHeight="1" x14ac:dyDescent="0.25">
      <c r="A253" s="16"/>
      <c r="B253" s="16"/>
      <c r="C253" s="16"/>
      <c r="D253" s="16"/>
      <c r="E253" s="16"/>
      <c r="F253" s="16"/>
      <c r="G253" s="16"/>
      <c r="H253" s="16"/>
      <c r="I253" s="1"/>
    </row>
  </sheetData>
  <sortState ref="A51:L91">
    <sortCondition descending="1" ref="G51"/>
  </sortState>
  <mergeCells count="10">
    <mergeCell ref="A246:H247"/>
    <mergeCell ref="A248:H249"/>
    <mergeCell ref="A1:I2"/>
    <mergeCell ref="A250:H251"/>
    <mergeCell ref="A252:H253"/>
    <mergeCell ref="A54:I55"/>
    <mergeCell ref="A3:I4"/>
    <mergeCell ref="A97:I98"/>
    <mergeCell ref="A155:I156"/>
    <mergeCell ref="A244:H245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 Yanıtları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2023-10-30T11:12:28Z</cp:lastPrinted>
  <dcterms:created xsi:type="dcterms:W3CDTF">2023-10-23T11:01:24Z</dcterms:created>
  <dcterms:modified xsi:type="dcterms:W3CDTF">2023-12-01T10:59:36Z</dcterms:modified>
</cp:coreProperties>
</file>